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 tabRatio="689"/>
  </bookViews>
  <sheets>
    <sheet name="2020-21" sheetId="18" r:id="rId1"/>
    <sheet name="2019-20" sheetId="17" r:id="rId2"/>
    <sheet name="2018-19" sheetId="16" r:id="rId3"/>
    <sheet name="2017-18" sheetId="15" r:id="rId4"/>
    <sheet name="2016-17" sheetId="14" r:id="rId5"/>
  </sheets>
  <definedNames>
    <definedName name="_xlnm._FilterDatabase" localSheetId="4" hidden="1">'2016-17'!$C$1:$C$27</definedName>
    <definedName name="_xlnm._FilterDatabase" localSheetId="3" hidden="1">'2017-18'!$A$3:$L$3</definedName>
    <definedName name="_xlnm._FilterDatabase" localSheetId="2" hidden="1">'2018-19'!$G$2:$G$46</definedName>
    <definedName name="_xlnm._FilterDatabase" localSheetId="1" hidden="1">'2019-20'!$A$3:$J$3</definedName>
    <definedName name="_xlnm._FilterDatabase" localSheetId="0" hidden="1">'2020-21'!$G$2:$G$35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8" l="1"/>
  <c r="H27" i="18"/>
  <c r="H28" i="18"/>
  <c r="H29" i="18"/>
  <c r="H16" i="18"/>
  <c r="H17" i="18"/>
  <c r="H18" i="18"/>
  <c r="H19" i="18"/>
  <c r="H20" i="18"/>
  <c r="H21" i="18"/>
  <c r="H22" i="18"/>
  <c r="H23" i="18"/>
  <c r="H5" i="18"/>
  <c r="H6" i="18"/>
  <c r="H7" i="18"/>
  <c r="H8" i="18"/>
  <c r="H9" i="18"/>
  <c r="H10" i="18"/>
  <c r="H11" i="18"/>
  <c r="H12" i="18"/>
  <c r="H13" i="18"/>
  <c r="H14" i="18"/>
  <c r="H15" i="18"/>
  <c r="H35" i="16"/>
  <c r="H36" i="15"/>
  <c r="H37" i="15"/>
  <c r="H30" i="15"/>
  <c r="H31" i="15"/>
  <c r="H32" i="15"/>
  <c r="H33" i="15"/>
  <c r="H34" i="15"/>
  <c r="H35" i="15"/>
  <c r="H28" i="15"/>
  <c r="H29" i="15"/>
  <c r="H24" i="18"/>
  <c r="H25" i="18"/>
  <c r="H31" i="18"/>
  <c r="H32" i="18"/>
  <c r="H33" i="18"/>
  <c r="H34" i="18"/>
  <c r="H4" i="18"/>
  <c r="H5" i="17"/>
  <c r="H6" i="17"/>
  <c r="H7" i="17"/>
  <c r="H8" i="17"/>
  <c r="H9" i="17"/>
  <c r="H10" i="17"/>
  <c r="H11" i="17"/>
  <c r="H12" i="17"/>
  <c r="H14" i="17"/>
  <c r="H15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32" i="17"/>
  <c r="H33" i="17"/>
  <c r="H34" i="17"/>
  <c r="H35" i="17"/>
  <c r="H36" i="17"/>
  <c r="H37" i="17"/>
  <c r="H38" i="17"/>
  <c r="H39" i="17"/>
  <c r="H4" i="17"/>
  <c r="H5" i="16"/>
  <c r="H6" i="16"/>
  <c r="H7" i="16"/>
  <c r="H8" i="16"/>
  <c r="H9" i="16"/>
  <c r="H10" i="16"/>
  <c r="H11" i="16"/>
  <c r="H12" i="16"/>
  <c r="H13" i="16"/>
  <c r="H15" i="16"/>
  <c r="H16" i="16"/>
  <c r="H17" i="16"/>
  <c r="H18" i="16"/>
  <c r="H19" i="16"/>
  <c r="H20" i="16"/>
  <c r="H21" i="16"/>
  <c r="H22" i="16"/>
  <c r="H23" i="16"/>
  <c r="H24" i="16"/>
  <c r="H32" i="16"/>
  <c r="H33" i="16"/>
  <c r="H34" i="16"/>
  <c r="H36" i="16"/>
  <c r="H37" i="16"/>
  <c r="H38" i="16"/>
  <c r="H39" i="16"/>
  <c r="H40" i="16"/>
  <c r="H41" i="16"/>
  <c r="H42" i="16"/>
  <c r="H43" i="16"/>
  <c r="H4" i="16"/>
  <c r="H5" i="15"/>
  <c r="H6" i="15"/>
  <c r="H7" i="15"/>
  <c r="H8" i="15"/>
  <c r="H9" i="15"/>
  <c r="H10" i="15"/>
  <c r="H11" i="15"/>
  <c r="H12" i="15"/>
  <c r="H13" i="15"/>
  <c r="H15" i="15"/>
  <c r="H16" i="15"/>
  <c r="H17" i="15"/>
  <c r="H18" i="15"/>
  <c r="H19" i="15"/>
  <c r="H20" i="15"/>
  <c r="H21" i="15"/>
  <c r="H22" i="15"/>
  <c r="H23" i="15"/>
  <c r="H4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4" i="14"/>
</calcChain>
</file>

<file path=xl/sharedStrings.xml><?xml version="1.0" encoding="utf-8"?>
<sst xmlns="http://schemas.openxmlformats.org/spreadsheetml/2006/main" count="1030" uniqueCount="135">
  <si>
    <t>Assistant Professor</t>
  </si>
  <si>
    <t>Department of Arts</t>
  </si>
  <si>
    <t>CDNPS7769E</t>
  </si>
  <si>
    <t>Department of Science</t>
  </si>
  <si>
    <t>AUNPB1518M</t>
  </si>
  <si>
    <t>ANLPA2303A</t>
  </si>
  <si>
    <t>AXKPP4365N</t>
  </si>
  <si>
    <t>Dr. Vivek Shukla</t>
  </si>
  <si>
    <t>ENIPS6668R</t>
  </si>
  <si>
    <t>BVHPP7412G</t>
  </si>
  <si>
    <t>DQBPK8724B</t>
  </si>
  <si>
    <t>BGDPA6833F</t>
  </si>
  <si>
    <t>FVXPS6517M</t>
  </si>
  <si>
    <t>BRIPS8437H</t>
  </si>
  <si>
    <t>BHGPK9295M</t>
  </si>
  <si>
    <t>AYYPK1670L</t>
  </si>
  <si>
    <t xml:space="preserve">Mr. Chetan Khanna </t>
  </si>
  <si>
    <t>BLJPK2008K</t>
  </si>
  <si>
    <t>BBLPP3802N</t>
  </si>
  <si>
    <t>Dean Academics</t>
  </si>
  <si>
    <t>AFNPA2094L</t>
  </si>
  <si>
    <t>Dr. Ashish Kaushal</t>
  </si>
  <si>
    <t>Associate Professor</t>
  </si>
  <si>
    <t>BOWPK5341D</t>
  </si>
  <si>
    <t>Mr. Manish Sachan</t>
  </si>
  <si>
    <t>Sl. No</t>
  </si>
  <si>
    <t>Ms. Mohini Gupta</t>
  </si>
  <si>
    <t>Mr. Rohit Kapoor</t>
  </si>
  <si>
    <t>Mr. Virendra Pratap Singh</t>
  </si>
  <si>
    <t>Mr. Shivendra Pratap Singh</t>
  </si>
  <si>
    <t>Mr. Saurabh Srivastava</t>
  </si>
  <si>
    <t>Ms. Aanchal Praveen</t>
  </si>
  <si>
    <t>Dr. Santosh Kumar</t>
  </si>
  <si>
    <t>Mr. Daya Shanker Kanaujia</t>
  </si>
  <si>
    <t>Mr. Dheeraj Pandey</t>
  </si>
  <si>
    <t>Dr. Vrijesh Kumar Pandey</t>
  </si>
  <si>
    <t>Dr. Laxmi Shankar Awasthi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</si>
  <si>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</si>
  <si>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</si>
  <si>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</si>
  <si>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</si>
  <si>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</si>
  <si>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</si>
  <si>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Is the teacher still serving the institution/If not last year of the service of Faculty to the Institution</t>
  </si>
  <si>
    <t>ATNPV1908N</t>
  </si>
  <si>
    <t>Yes</t>
  </si>
  <si>
    <t>BOLPG2302H</t>
  </si>
  <si>
    <t>Ms. Saloni Agrawal</t>
  </si>
  <si>
    <t>Dr. Aditya Kishore Bajpai</t>
  </si>
  <si>
    <t>Permanent</t>
  </si>
  <si>
    <t>BXPPS2323K</t>
  </si>
  <si>
    <t>Mr. Neeraj Kumar Singh</t>
  </si>
  <si>
    <t>Dr. Vibha Singh</t>
  </si>
  <si>
    <t>Dr. Nripendra Singh</t>
  </si>
  <si>
    <t>Dr. Sanjay Kumar</t>
  </si>
  <si>
    <t>Dr. Karuna Shankar Awasthi</t>
  </si>
  <si>
    <t>Dr. Abhay Shankar</t>
  </si>
  <si>
    <t>Mr. Ajay Gupta</t>
  </si>
  <si>
    <t>Dr.Shraddha Pathak</t>
  </si>
  <si>
    <t>Mr. Pankaj Kumar Patwa</t>
  </si>
  <si>
    <t>Ms. Ekta Trivedi</t>
  </si>
  <si>
    <t>Ms. Akanksha Goel</t>
  </si>
  <si>
    <t>Ms. Suverna Singh</t>
  </si>
  <si>
    <t>Ms. Abhinandana</t>
  </si>
  <si>
    <t>Ms. Ankita Singh</t>
  </si>
  <si>
    <t>Ms. Aradhna Singh</t>
  </si>
  <si>
    <t>Mr. Nitin Kumar Sharma</t>
  </si>
  <si>
    <t>Mr. Shubham Pandey</t>
  </si>
  <si>
    <t>Mr. Abhishek Dwivedi</t>
  </si>
  <si>
    <t>Ms. Indarni Chakrawarti</t>
  </si>
  <si>
    <t>Dr. Richa Mishra</t>
  </si>
  <si>
    <t>ALCPA4260D</t>
  </si>
  <si>
    <t>BISPP1951J</t>
  </si>
  <si>
    <t>ALXPG8463F</t>
  </si>
  <si>
    <t>AYLPK3976A</t>
  </si>
  <si>
    <t>BWSPS7465N</t>
  </si>
  <si>
    <t>DKNPS9085K</t>
  </si>
  <si>
    <t>Long leave</t>
  </si>
  <si>
    <t>Mr. Aditya Vikram Singh</t>
  </si>
  <si>
    <t>Dr. Mayank Singh</t>
  </si>
  <si>
    <t>BRIPS4329D</t>
  </si>
  <si>
    <t>ETSPS0788C</t>
  </si>
  <si>
    <t>YEAR 2020-21</t>
  </si>
  <si>
    <t>YEAR 2019-20</t>
  </si>
  <si>
    <t>YEAR 2018-19</t>
  </si>
  <si>
    <t>YEAR 2017-18</t>
  </si>
  <si>
    <t>YEAR 2016-17</t>
  </si>
  <si>
    <t>AEZPT2053B</t>
  </si>
  <si>
    <t>GEUPS8049F</t>
  </si>
  <si>
    <t>AIBPR5252L</t>
  </si>
  <si>
    <t>DMHPD8614E</t>
  </si>
  <si>
    <t>APNPA7603P</t>
  </si>
  <si>
    <t>Long Leave</t>
  </si>
  <si>
    <t>ASKPP3068R</t>
  </si>
  <si>
    <t>CJEPS5007E</t>
  </si>
  <si>
    <t>APUPD6857K</t>
  </si>
  <si>
    <t>BIUPG0131P</t>
  </si>
  <si>
    <t>AYJPM7070R</t>
  </si>
  <si>
    <t>BDCPP3631G</t>
  </si>
  <si>
    <t>AHGPC1472M</t>
  </si>
  <si>
    <t>ANWPC8240P</t>
  </si>
  <si>
    <t>EALPP0696G</t>
  </si>
  <si>
    <t>Not Available</t>
  </si>
  <si>
    <t>Department of Commerce</t>
  </si>
  <si>
    <t>Department of Management</t>
  </si>
  <si>
    <t>Depatment of Computer Science</t>
  </si>
  <si>
    <t>Department of Computer Science</t>
  </si>
  <si>
    <t>Ms. Aditi Verma</t>
  </si>
  <si>
    <t>Mr. Shashi Shekhar Singh</t>
  </si>
  <si>
    <t>Mr. Nikhil Kumar</t>
  </si>
  <si>
    <t>Mr. Onkar Pandey</t>
  </si>
  <si>
    <t>Dr. Imranur Rahman</t>
  </si>
  <si>
    <t>Ms. Shivani Verma</t>
  </si>
  <si>
    <t>BCYPS2770N</t>
  </si>
  <si>
    <t>Total Experience</t>
  </si>
  <si>
    <t>Mr. Abhinav Singh</t>
  </si>
  <si>
    <t>DIYPS3652S</t>
  </si>
  <si>
    <t>Ms. Vanadana</t>
  </si>
  <si>
    <t>Ms.Vinodini Verma</t>
  </si>
  <si>
    <t>Mr. Mayank Singh</t>
  </si>
  <si>
    <t>Ms. Vibha Singh</t>
  </si>
  <si>
    <t>Mr. Aditya Kishore Bajpai</t>
  </si>
  <si>
    <t>Mr. Vivek Shukla</t>
  </si>
  <si>
    <t>ACGPK0820Q</t>
  </si>
  <si>
    <t>ATZPV9767B</t>
  </si>
  <si>
    <t>BGLPV2930A</t>
  </si>
  <si>
    <t>ATJPP3699N</t>
  </si>
  <si>
    <t>Re-joined</t>
  </si>
  <si>
    <t>Yes Maternity Leave</t>
  </si>
  <si>
    <t xml:space="preserve"> Yes</t>
  </si>
  <si>
    <t>ATLPV3166A</t>
  </si>
  <si>
    <t>Ms. Vineeta Singh</t>
  </si>
  <si>
    <t>2.4.3.1 Total experience of full-time teachers Data Requirement for last five years</t>
  </si>
  <si>
    <r>
      <t xml:space="preserve">Sum of total experience of full time teachers in the same institution </t>
    </r>
    <r>
      <rPr>
        <sz val="22"/>
        <color rgb="FF000000"/>
        <rFont val="Arial"/>
        <family val="2"/>
      </rPr>
      <t>/</t>
    </r>
    <r>
      <rPr>
        <sz val="12"/>
        <color rgb="FF000000"/>
        <rFont val="Arial"/>
        <family val="2"/>
      </rPr>
      <t xml:space="preserve"> Number of full time teachers</t>
    </r>
  </si>
  <si>
    <r>
      <t xml:space="preserve">166 </t>
    </r>
    <r>
      <rPr>
        <b/>
        <sz val="14"/>
        <color rgb="FF000000"/>
        <rFont val="Arial"/>
        <family val="2"/>
      </rPr>
      <t>/</t>
    </r>
    <r>
      <rPr>
        <b/>
        <sz val="12"/>
        <color rgb="FF000000"/>
        <rFont val="Arial"/>
        <family val="2"/>
      </rPr>
      <t xml:space="preserve"> 31</t>
    </r>
    <r>
      <rPr>
        <b/>
        <sz val="16"/>
        <color rgb="FF000000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</si>
</sst>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22"/>
      <color rgb="FF000000"/>
      <name val="Arial"/>
      <family val="2"/>
    </font>
    <font>
      <b/>
      <sz val="11.5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940593</xdr:colOff>
      <xdr:row>0</xdr:row>
      <xdr:rowOff>107157</xdr:rowOff>
    </xdr:from>
    <xdr:to>
      <xdr:col>6</xdr:col>
      <xdr:colOff>181927</xdr:colOff>
      <xdr:row>0</xdr:row>
      <xdr:rowOff>894557</xdr:rowOff>
    </xdr:to>
    <xdr:pic>
      <xdr:nvPicPr>
        <xdr:cNvPr id="2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12" y="107157"/>
          <a:ext cx="2196465" cy="78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804333</xdr:colOff>
      <xdr:row>0</xdr:row>
      <xdr:rowOff>63501</xdr:rowOff>
    </xdr:from>
    <xdr:to>
      <xdr:col>6</xdr:col>
      <xdr:colOff>225582</xdr:colOff>
      <xdr:row>0</xdr:row>
      <xdr:rowOff>850901</xdr:rowOff>
    </xdr:to>
    <xdr:pic>
      <xdr:nvPicPr>
        <xdr:cNvPr id="2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xmlns="" id="{31E9A52E-8E0F-4288-86E7-D65AE33FA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63501"/>
          <a:ext cx="2194084" cy="787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899583</xdr:colOff>
      <xdr:row>0</xdr:row>
      <xdr:rowOff>42332</xdr:rowOff>
    </xdr:from>
    <xdr:to>
      <xdr:col>6</xdr:col>
      <xdr:colOff>140917</xdr:colOff>
      <xdr:row>0</xdr:row>
      <xdr:rowOff>889000</xdr:rowOff>
    </xdr:to>
    <xdr:pic>
      <xdr:nvPicPr>
        <xdr:cNvPr id="2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xmlns="" id="{B5902D4A-0992-4FF2-B87F-55188A27F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42332"/>
          <a:ext cx="2194084" cy="8466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1217083</xdr:colOff>
      <xdr:row>0</xdr:row>
      <xdr:rowOff>52916</xdr:rowOff>
    </xdr:from>
    <xdr:to>
      <xdr:col>6</xdr:col>
      <xdr:colOff>563192</xdr:colOff>
      <xdr:row>0</xdr:row>
      <xdr:rowOff>920749</xdr:rowOff>
    </xdr:to>
    <xdr:pic>
      <xdr:nvPicPr>
        <xdr:cNvPr id="2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xmlns="" id="{B7C1E379-2E8B-4B00-8F59-0CB823396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750" y="52916"/>
          <a:ext cx="2194084" cy="8678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38100</xdr:rowOff>
    </xdr:from>
    <xdr:to>
      <xdr:col>6</xdr:col>
      <xdr:colOff>85725</xdr:colOff>
      <xdr:row>0</xdr:row>
      <xdr:rowOff>790575</xdr:rowOff>
    </xdr:to>
    <xdr:pic>
      <xdr:nvPicPr>
        <xdr:cNvPr id="2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xmlns="" id="{CF9207D9-CA58-4E91-B1EE-166F0483B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38100"/>
          <a:ext cx="20478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80" zoomScaleNormal="80" zoomScaleSheetLayoutView="100" workbookViewId="0">
      <selection activeCell="K39" sqref="K39"/>
    </sheetView>
  </sheetViews>
  <sheetFormatPr defaultRowHeight="12.75" x14ac:dyDescent="0.2"/>
  <cols>
    <col min="1" max="1" width="6.42578125" bestFit="1" customWidth="1"/>
    <col min="2" max="2" width="24.85546875" customWidth="1"/>
    <col min="3" max="3" width="13.7109375" customWidth="1"/>
    <col min="4" max="4" width="18.7109375" customWidth="1"/>
    <col min="5" max="5" width="9.140625" customWidth="1"/>
    <col min="6" max="6" width="16.42578125" customWidth="1"/>
    <col min="7" max="7" width="27" customWidth="1"/>
    <col min="8" max="8" width="10.85546875" customWidth="1"/>
    <col min="9" max="9" width="21.42578125" style="2" customWidth="1"/>
  </cols>
  <sheetData>
    <row r="1" spans="1:9" ht="75.75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ht="20.25" x14ac:dyDescent="0.2">
      <c r="A2" s="47" t="s">
        <v>82</v>
      </c>
      <c r="B2" s="47"/>
      <c r="C2" s="47"/>
      <c r="D2" s="47"/>
      <c r="E2" s="47"/>
      <c r="F2" s="47"/>
      <c r="G2" s="47"/>
      <c r="H2" s="47"/>
      <c r="I2" s="47"/>
    </row>
    <row r="3" spans="1:9" s="17" customFormat="1" ht="67.5" x14ac:dyDescent="0.2">
      <c r="A3" s="22" t="s">
        <v>25</v>
      </c>
      <c r="B3" s="23" t="s">
        <v>37</v>
      </c>
      <c r="C3" s="24" t="s">
        <v>38</v>
      </c>
      <c r="D3" s="24" t="s">
        <v>39</v>
      </c>
      <c r="E3" s="24" t="s">
        <v>40</v>
      </c>
      <c r="F3" s="24" t="s">
        <v>41</v>
      </c>
      <c r="G3" s="25" t="s">
        <v>42</v>
      </c>
      <c r="H3" s="25" t="s">
        <v>114</v>
      </c>
      <c r="I3" s="25" t="s">
        <v>43</v>
      </c>
    </row>
    <row r="4" spans="1:9" ht="15" customHeight="1" x14ac:dyDescent="0.2">
      <c r="A4" s="8">
        <v>1</v>
      </c>
      <c r="B4" s="7" t="s">
        <v>36</v>
      </c>
      <c r="C4" s="9" t="s">
        <v>20</v>
      </c>
      <c r="D4" s="9" t="s">
        <v>19</v>
      </c>
      <c r="E4" s="10">
        <v>2009</v>
      </c>
      <c r="F4" s="8" t="s">
        <v>49</v>
      </c>
      <c r="G4" s="37" t="s">
        <v>106</v>
      </c>
      <c r="H4" s="38">
        <f>2021-E4</f>
        <v>12</v>
      </c>
      <c r="I4" s="8" t="s">
        <v>45</v>
      </c>
    </row>
    <row r="5" spans="1:9" ht="15" customHeight="1" x14ac:dyDescent="0.2">
      <c r="A5" s="8">
        <v>2</v>
      </c>
      <c r="B5" s="7" t="s">
        <v>57</v>
      </c>
      <c r="C5" s="9" t="s">
        <v>73</v>
      </c>
      <c r="D5" s="9" t="s">
        <v>0</v>
      </c>
      <c r="E5" s="10">
        <v>2010</v>
      </c>
      <c r="F5" s="8" t="s">
        <v>49</v>
      </c>
      <c r="G5" s="37" t="s">
        <v>106</v>
      </c>
      <c r="H5" s="38">
        <f t="shared" ref="H5:H23" si="0">2021-E5</f>
        <v>11</v>
      </c>
      <c r="I5" s="8" t="s">
        <v>45</v>
      </c>
    </row>
    <row r="6" spans="1:9" ht="15" customHeight="1" x14ac:dyDescent="0.2">
      <c r="A6" s="8">
        <v>3</v>
      </c>
      <c r="B6" s="7" t="s">
        <v>32</v>
      </c>
      <c r="C6" s="9" t="s">
        <v>15</v>
      </c>
      <c r="D6" s="9" t="s">
        <v>22</v>
      </c>
      <c r="E6" s="10">
        <v>2011</v>
      </c>
      <c r="F6" s="8" t="s">
        <v>49</v>
      </c>
      <c r="G6" s="37" t="s">
        <v>106</v>
      </c>
      <c r="H6" s="38">
        <f t="shared" si="0"/>
        <v>10</v>
      </c>
      <c r="I6" s="8" t="s">
        <v>45</v>
      </c>
    </row>
    <row r="7" spans="1:9" ht="15" customHeight="1" x14ac:dyDescent="0.2">
      <c r="A7" s="8">
        <v>4</v>
      </c>
      <c r="B7" s="7" t="s">
        <v>55</v>
      </c>
      <c r="C7" s="9" t="s">
        <v>71</v>
      </c>
      <c r="D7" s="9" t="s">
        <v>22</v>
      </c>
      <c r="E7" s="10">
        <v>2010</v>
      </c>
      <c r="F7" s="8" t="s">
        <v>49</v>
      </c>
      <c r="G7" s="37" t="s">
        <v>106</v>
      </c>
      <c r="H7" s="38">
        <f t="shared" si="0"/>
        <v>11</v>
      </c>
      <c r="I7" s="8" t="s">
        <v>45</v>
      </c>
    </row>
    <row r="8" spans="1:9" ht="15" customHeight="1" x14ac:dyDescent="0.2">
      <c r="A8" s="8">
        <v>5</v>
      </c>
      <c r="B8" s="7" t="s">
        <v>27</v>
      </c>
      <c r="C8" s="9" t="s">
        <v>14</v>
      </c>
      <c r="D8" s="9" t="s">
        <v>0</v>
      </c>
      <c r="E8" s="10">
        <v>2014</v>
      </c>
      <c r="F8" s="8" t="s">
        <v>49</v>
      </c>
      <c r="G8" s="37" t="s">
        <v>106</v>
      </c>
      <c r="H8" s="38">
        <f t="shared" si="0"/>
        <v>7</v>
      </c>
      <c r="I8" s="8" t="s">
        <v>45</v>
      </c>
    </row>
    <row r="9" spans="1:9" ht="15" customHeight="1" x14ac:dyDescent="0.2">
      <c r="A9" s="8">
        <v>6</v>
      </c>
      <c r="B9" s="7" t="s">
        <v>111</v>
      </c>
      <c r="C9" s="9" t="s">
        <v>89</v>
      </c>
      <c r="D9" s="9" t="s">
        <v>0</v>
      </c>
      <c r="E9" s="10">
        <v>2010</v>
      </c>
      <c r="F9" s="8" t="s">
        <v>49</v>
      </c>
      <c r="G9" s="37" t="s">
        <v>104</v>
      </c>
      <c r="H9" s="38">
        <f t="shared" si="0"/>
        <v>11</v>
      </c>
      <c r="I9" s="8" t="s">
        <v>45</v>
      </c>
    </row>
    <row r="10" spans="1:9" ht="15" customHeight="1" x14ac:dyDescent="0.2">
      <c r="A10" s="8">
        <v>7</v>
      </c>
      <c r="B10" s="7" t="s">
        <v>21</v>
      </c>
      <c r="C10" s="9" t="s">
        <v>23</v>
      </c>
      <c r="D10" s="9" t="s">
        <v>22</v>
      </c>
      <c r="E10" s="10">
        <v>2012</v>
      </c>
      <c r="F10" s="8" t="s">
        <v>49</v>
      </c>
      <c r="G10" s="37" t="s">
        <v>104</v>
      </c>
      <c r="H10" s="38">
        <f t="shared" si="0"/>
        <v>9</v>
      </c>
      <c r="I10" s="8" t="s">
        <v>45</v>
      </c>
    </row>
    <row r="11" spans="1:9" ht="15" customHeight="1" x14ac:dyDescent="0.2">
      <c r="A11" s="8">
        <v>8</v>
      </c>
      <c r="B11" s="7" t="s">
        <v>34</v>
      </c>
      <c r="C11" s="9" t="s">
        <v>6</v>
      </c>
      <c r="D11" s="9" t="s">
        <v>0</v>
      </c>
      <c r="E11" s="10">
        <v>2014</v>
      </c>
      <c r="F11" s="8" t="s">
        <v>49</v>
      </c>
      <c r="G11" s="37" t="s">
        <v>104</v>
      </c>
      <c r="H11" s="38">
        <f t="shared" si="0"/>
        <v>7</v>
      </c>
      <c r="I11" s="8" t="s">
        <v>45</v>
      </c>
    </row>
    <row r="12" spans="1:9" ht="15" customHeight="1" x14ac:dyDescent="0.2">
      <c r="A12" s="8">
        <v>9</v>
      </c>
      <c r="B12" s="7" t="s">
        <v>118</v>
      </c>
      <c r="C12" s="9" t="s">
        <v>44</v>
      </c>
      <c r="D12" s="9" t="s">
        <v>0</v>
      </c>
      <c r="E12" s="10">
        <v>2016</v>
      </c>
      <c r="F12" s="8" t="s">
        <v>49</v>
      </c>
      <c r="G12" s="37" t="s">
        <v>104</v>
      </c>
      <c r="H12" s="38">
        <f t="shared" si="0"/>
        <v>5</v>
      </c>
      <c r="I12" s="8" t="s">
        <v>45</v>
      </c>
    </row>
    <row r="13" spans="1:9" ht="15" customHeight="1" x14ac:dyDescent="0.2">
      <c r="A13" s="8">
        <v>10</v>
      </c>
      <c r="B13" s="7" t="s">
        <v>47</v>
      </c>
      <c r="C13" s="9" t="s">
        <v>5</v>
      </c>
      <c r="D13" s="9" t="s">
        <v>0</v>
      </c>
      <c r="E13" s="10">
        <v>2017</v>
      </c>
      <c r="F13" s="8" t="s">
        <v>49</v>
      </c>
      <c r="G13" s="37" t="s">
        <v>104</v>
      </c>
      <c r="H13" s="38">
        <f t="shared" si="0"/>
        <v>4</v>
      </c>
      <c r="I13" s="8" t="s">
        <v>45</v>
      </c>
    </row>
    <row r="14" spans="1:9" ht="15" customHeight="1" x14ac:dyDescent="0.2">
      <c r="A14" s="8">
        <v>11</v>
      </c>
      <c r="B14" s="7" t="s">
        <v>16</v>
      </c>
      <c r="C14" s="9" t="s">
        <v>17</v>
      </c>
      <c r="D14" s="9" t="s">
        <v>0</v>
      </c>
      <c r="E14" s="10">
        <v>2019</v>
      </c>
      <c r="F14" s="8" t="s">
        <v>49</v>
      </c>
      <c r="G14" s="37" t="s">
        <v>104</v>
      </c>
      <c r="H14" s="38">
        <f t="shared" si="0"/>
        <v>2</v>
      </c>
      <c r="I14" s="8" t="s">
        <v>45</v>
      </c>
    </row>
    <row r="15" spans="1:9" ht="15" customHeight="1" x14ac:dyDescent="0.2">
      <c r="A15" s="8">
        <v>12</v>
      </c>
      <c r="B15" s="7" t="s">
        <v>64</v>
      </c>
      <c r="C15" s="9" t="s">
        <v>88</v>
      </c>
      <c r="D15" s="9" t="s">
        <v>0</v>
      </c>
      <c r="E15" s="10">
        <v>2018</v>
      </c>
      <c r="F15" s="8" t="s">
        <v>49</v>
      </c>
      <c r="G15" s="37" t="s">
        <v>104</v>
      </c>
      <c r="H15" s="38">
        <f t="shared" si="0"/>
        <v>3</v>
      </c>
      <c r="I15" s="32">
        <v>44438</v>
      </c>
    </row>
    <row r="16" spans="1:9" ht="15" customHeight="1" x14ac:dyDescent="0.2">
      <c r="A16" s="8">
        <v>13</v>
      </c>
      <c r="B16" s="7" t="s">
        <v>30</v>
      </c>
      <c r="C16" s="8" t="s">
        <v>11</v>
      </c>
      <c r="D16" s="9" t="s">
        <v>0</v>
      </c>
      <c r="E16" s="8">
        <v>2016</v>
      </c>
      <c r="F16" s="8" t="s">
        <v>49</v>
      </c>
      <c r="G16" s="37" t="s">
        <v>103</v>
      </c>
      <c r="H16" s="38">
        <f>2021-E16</f>
        <v>5</v>
      </c>
      <c r="I16" s="15" t="s">
        <v>45</v>
      </c>
    </row>
    <row r="17" spans="1:10" ht="15" customHeight="1" x14ac:dyDescent="0.2">
      <c r="A17" s="8">
        <v>14</v>
      </c>
      <c r="B17" s="7" t="s">
        <v>7</v>
      </c>
      <c r="C17" s="8" t="s">
        <v>8</v>
      </c>
      <c r="D17" s="9" t="s">
        <v>0</v>
      </c>
      <c r="E17" s="8">
        <v>2017</v>
      </c>
      <c r="F17" s="8" t="s">
        <v>49</v>
      </c>
      <c r="G17" s="37" t="s">
        <v>103</v>
      </c>
      <c r="H17" s="38">
        <f t="shared" si="0"/>
        <v>4</v>
      </c>
      <c r="I17" s="15" t="s">
        <v>45</v>
      </c>
    </row>
    <row r="18" spans="1:10" ht="15" customHeight="1" x14ac:dyDescent="0.2">
      <c r="A18" s="8">
        <v>15</v>
      </c>
      <c r="B18" s="7" t="s">
        <v>131</v>
      </c>
      <c r="C18" s="8" t="s">
        <v>90</v>
      </c>
      <c r="D18" s="9" t="s">
        <v>0</v>
      </c>
      <c r="E18" s="8">
        <v>2017</v>
      </c>
      <c r="F18" s="8" t="s">
        <v>49</v>
      </c>
      <c r="G18" s="37" t="s">
        <v>103</v>
      </c>
      <c r="H18" s="38">
        <f t="shared" si="0"/>
        <v>4</v>
      </c>
      <c r="I18" s="15" t="s">
        <v>45</v>
      </c>
    </row>
    <row r="19" spans="1:10" ht="15" customHeight="1" x14ac:dyDescent="0.2">
      <c r="A19" s="8">
        <v>16</v>
      </c>
      <c r="B19" s="7" t="s">
        <v>33</v>
      </c>
      <c r="C19" s="8" t="s">
        <v>10</v>
      </c>
      <c r="D19" s="9" t="s">
        <v>0</v>
      </c>
      <c r="E19" s="8">
        <v>2017</v>
      </c>
      <c r="F19" s="8" t="s">
        <v>49</v>
      </c>
      <c r="G19" s="37" t="s">
        <v>103</v>
      </c>
      <c r="H19" s="38">
        <f t="shared" si="0"/>
        <v>4</v>
      </c>
      <c r="I19" s="15" t="s">
        <v>45</v>
      </c>
    </row>
    <row r="20" spans="1:10" ht="15" customHeight="1" x14ac:dyDescent="0.2">
      <c r="A20" s="8">
        <v>17</v>
      </c>
      <c r="B20" s="7" t="s">
        <v>79</v>
      </c>
      <c r="C20" s="8" t="s">
        <v>80</v>
      </c>
      <c r="D20" s="9" t="s">
        <v>0</v>
      </c>
      <c r="E20" s="8">
        <v>2018</v>
      </c>
      <c r="F20" s="8" t="s">
        <v>49</v>
      </c>
      <c r="G20" s="37" t="s">
        <v>103</v>
      </c>
      <c r="H20" s="38">
        <f t="shared" si="0"/>
        <v>3</v>
      </c>
      <c r="I20" s="15" t="s">
        <v>45</v>
      </c>
    </row>
    <row r="21" spans="1:10" ht="15" customHeight="1" x14ac:dyDescent="0.2">
      <c r="A21" s="8">
        <v>18</v>
      </c>
      <c r="B21" s="7" t="s">
        <v>29</v>
      </c>
      <c r="C21" s="8" t="s">
        <v>12</v>
      </c>
      <c r="D21" s="9" t="s">
        <v>0</v>
      </c>
      <c r="E21" s="8">
        <v>2018</v>
      </c>
      <c r="F21" s="8" t="s">
        <v>49</v>
      </c>
      <c r="G21" s="37" t="s">
        <v>103</v>
      </c>
      <c r="H21" s="38">
        <f t="shared" si="0"/>
        <v>3</v>
      </c>
      <c r="I21" s="15" t="s">
        <v>45</v>
      </c>
    </row>
    <row r="22" spans="1:10" ht="15" customHeight="1" x14ac:dyDescent="0.2">
      <c r="A22" s="8">
        <v>19</v>
      </c>
      <c r="B22" s="7" t="s">
        <v>26</v>
      </c>
      <c r="C22" s="8" t="s">
        <v>46</v>
      </c>
      <c r="D22" s="9" t="s">
        <v>0</v>
      </c>
      <c r="E22" s="8">
        <v>2020</v>
      </c>
      <c r="F22" s="8" t="s">
        <v>49</v>
      </c>
      <c r="G22" s="37" t="s">
        <v>103</v>
      </c>
      <c r="H22" s="38">
        <f t="shared" si="0"/>
        <v>1</v>
      </c>
      <c r="I22" s="15" t="s">
        <v>45</v>
      </c>
    </row>
    <row r="23" spans="1:10" ht="15" customHeight="1" x14ac:dyDescent="0.2">
      <c r="A23" s="8">
        <v>20</v>
      </c>
      <c r="B23" s="7" t="s">
        <v>52</v>
      </c>
      <c r="C23" s="8" t="s">
        <v>76</v>
      </c>
      <c r="D23" s="9" t="s">
        <v>0</v>
      </c>
      <c r="E23" s="8">
        <v>2016</v>
      </c>
      <c r="F23" s="8" t="s">
        <v>49</v>
      </c>
      <c r="G23" s="37" t="s">
        <v>103</v>
      </c>
      <c r="H23" s="38">
        <f t="shared" si="0"/>
        <v>5</v>
      </c>
      <c r="I23" s="15" t="s">
        <v>45</v>
      </c>
    </row>
    <row r="24" spans="1:10" x14ac:dyDescent="0.2">
      <c r="A24" s="8">
        <v>21</v>
      </c>
      <c r="B24" s="7" t="s">
        <v>60</v>
      </c>
      <c r="C24" s="8" t="s">
        <v>87</v>
      </c>
      <c r="D24" s="9" t="s">
        <v>0</v>
      </c>
      <c r="E24" s="8">
        <v>2014</v>
      </c>
      <c r="F24" s="8" t="s">
        <v>49</v>
      </c>
      <c r="G24" s="37" t="s">
        <v>103</v>
      </c>
      <c r="H24" s="38">
        <f t="shared" ref="H24:H34" si="1">2021-E24</f>
        <v>7</v>
      </c>
      <c r="I24" s="15" t="s">
        <v>77</v>
      </c>
      <c r="J24" s="1"/>
    </row>
    <row r="25" spans="1:10" ht="15" customHeight="1" x14ac:dyDescent="0.2">
      <c r="A25" s="8">
        <v>22</v>
      </c>
      <c r="B25" s="7" t="s">
        <v>48</v>
      </c>
      <c r="C25" s="9" t="s">
        <v>4</v>
      </c>
      <c r="D25" s="9" t="s">
        <v>0</v>
      </c>
      <c r="E25" s="10">
        <v>2016</v>
      </c>
      <c r="F25" s="8" t="s">
        <v>49</v>
      </c>
      <c r="G25" s="37" t="s">
        <v>3</v>
      </c>
      <c r="H25" s="38">
        <f t="shared" si="1"/>
        <v>5</v>
      </c>
      <c r="I25" s="8" t="s">
        <v>45</v>
      </c>
    </row>
    <row r="26" spans="1:10" ht="15" customHeight="1" x14ac:dyDescent="0.2">
      <c r="A26" s="8">
        <v>23</v>
      </c>
      <c r="B26" s="7" t="s">
        <v>35</v>
      </c>
      <c r="C26" s="8" t="s">
        <v>18</v>
      </c>
      <c r="D26" s="9" t="s">
        <v>0</v>
      </c>
      <c r="E26" s="8">
        <v>2018</v>
      </c>
      <c r="F26" s="8" t="s">
        <v>49</v>
      </c>
      <c r="G26" s="37" t="s">
        <v>3</v>
      </c>
      <c r="H26" s="38">
        <f t="shared" si="1"/>
        <v>3</v>
      </c>
      <c r="I26" s="8" t="s">
        <v>45</v>
      </c>
    </row>
    <row r="27" spans="1:10" x14ac:dyDescent="0.2">
      <c r="A27" s="8">
        <v>24</v>
      </c>
      <c r="B27" s="7" t="s">
        <v>54</v>
      </c>
      <c r="C27" s="9" t="s">
        <v>74</v>
      </c>
      <c r="D27" s="9" t="s">
        <v>0</v>
      </c>
      <c r="E27" s="10">
        <v>2018</v>
      </c>
      <c r="F27" s="8" t="s">
        <v>49</v>
      </c>
      <c r="G27" s="37" t="s">
        <v>3</v>
      </c>
      <c r="H27" s="38">
        <f t="shared" si="1"/>
        <v>3</v>
      </c>
      <c r="I27" s="8" t="s">
        <v>45</v>
      </c>
    </row>
    <row r="28" spans="1:10" x14ac:dyDescent="0.2">
      <c r="A28" s="8">
        <v>25</v>
      </c>
      <c r="B28" s="7" t="s">
        <v>53</v>
      </c>
      <c r="C28" s="9" t="s">
        <v>75</v>
      </c>
      <c r="D28" s="9" t="s">
        <v>0</v>
      </c>
      <c r="E28" s="10">
        <v>2018</v>
      </c>
      <c r="F28" s="8" t="s">
        <v>49</v>
      </c>
      <c r="G28" s="37" t="s">
        <v>3</v>
      </c>
      <c r="H28" s="38">
        <f t="shared" si="1"/>
        <v>3</v>
      </c>
      <c r="I28" s="8" t="s">
        <v>45</v>
      </c>
    </row>
    <row r="29" spans="1:10" x14ac:dyDescent="0.2">
      <c r="A29" s="8">
        <v>26</v>
      </c>
      <c r="B29" s="7" t="s">
        <v>78</v>
      </c>
      <c r="C29" s="8" t="s">
        <v>81</v>
      </c>
      <c r="D29" s="9" t="s">
        <v>0</v>
      </c>
      <c r="E29" s="8">
        <v>2018</v>
      </c>
      <c r="F29" s="8" t="s">
        <v>49</v>
      </c>
      <c r="G29" s="37" t="s">
        <v>3</v>
      </c>
      <c r="H29" s="38">
        <f t="shared" si="1"/>
        <v>3</v>
      </c>
      <c r="I29" s="8" t="s">
        <v>45</v>
      </c>
    </row>
    <row r="30" spans="1:10" x14ac:dyDescent="0.2">
      <c r="A30" s="8">
        <v>27</v>
      </c>
      <c r="B30" s="7" t="s">
        <v>28</v>
      </c>
      <c r="C30" s="9" t="s">
        <v>13</v>
      </c>
      <c r="D30" s="9" t="s">
        <v>0</v>
      </c>
      <c r="E30" s="10">
        <v>2019</v>
      </c>
      <c r="F30" s="8" t="s">
        <v>49</v>
      </c>
      <c r="G30" s="37" t="s">
        <v>3</v>
      </c>
      <c r="H30" s="38">
        <v>8</v>
      </c>
      <c r="I30" s="8" t="s">
        <v>45</v>
      </c>
    </row>
    <row r="31" spans="1:10" x14ac:dyDescent="0.2">
      <c r="A31" s="8">
        <v>28</v>
      </c>
      <c r="B31" s="7" t="s">
        <v>56</v>
      </c>
      <c r="C31" s="9" t="s">
        <v>72</v>
      </c>
      <c r="D31" s="9" t="s">
        <v>0</v>
      </c>
      <c r="E31" s="10">
        <v>2020</v>
      </c>
      <c r="F31" s="8" t="s">
        <v>49</v>
      </c>
      <c r="G31" s="37" t="s">
        <v>3</v>
      </c>
      <c r="H31" s="38">
        <f t="shared" si="1"/>
        <v>1</v>
      </c>
      <c r="I31" s="8" t="s">
        <v>45</v>
      </c>
    </row>
    <row r="32" spans="1:10" x14ac:dyDescent="0.2">
      <c r="A32" s="8">
        <v>29</v>
      </c>
      <c r="B32" s="7" t="s">
        <v>51</v>
      </c>
      <c r="C32" s="9" t="s">
        <v>50</v>
      </c>
      <c r="D32" s="9" t="s">
        <v>0</v>
      </c>
      <c r="E32" s="10">
        <v>2017</v>
      </c>
      <c r="F32" s="8" t="s">
        <v>49</v>
      </c>
      <c r="G32" s="37" t="s">
        <v>1</v>
      </c>
      <c r="H32" s="38">
        <f t="shared" si="1"/>
        <v>4</v>
      </c>
      <c r="I32" s="8" t="s">
        <v>45</v>
      </c>
    </row>
    <row r="33" spans="1:9" x14ac:dyDescent="0.2">
      <c r="A33" s="8">
        <v>30</v>
      </c>
      <c r="B33" s="7" t="s">
        <v>24</v>
      </c>
      <c r="C33" s="9" t="s">
        <v>2</v>
      </c>
      <c r="D33" s="9" t="s">
        <v>0</v>
      </c>
      <c r="E33" s="10">
        <v>2018</v>
      </c>
      <c r="F33" s="8" t="s">
        <v>49</v>
      </c>
      <c r="G33" s="37" t="s">
        <v>1</v>
      </c>
      <c r="H33" s="38">
        <f t="shared" si="1"/>
        <v>3</v>
      </c>
      <c r="I33" s="8" t="s">
        <v>45</v>
      </c>
    </row>
    <row r="34" spans="1:9" x14ac:dyDescent="0.2">
      <c r="A34" s="8">
        <v>31</v>
      </c>
      <c r="B34" s="7" t="s">
        <v>31</v>
      </c>
      <c r="C34" s="9" t="s">
        <v>9</v>
      </c>
      <c r="D34" s="9" t="s">
        <v>0</v>
      </c>
      <c r="E34" s="10">
        <v>2016</v>
      </c>
      <c r="F34" s="8" t="s">
        <v>49</v>
      </c>
      <c r="G34" s="37" t="s">
        <v>1</v>
      </c>
      <c r="H34" s="38">
        <f t="shared" si="1"/>
        <v>5</v>
      </c>
      <c r="I34" s="8" t="s">
        <v>128</v>
      </c>
    </row>
    <row r="36" spans="1:9" ht="26.25" customHeight="1" x14ac:dyDescent="0.2">
      <c r="B36" s="50" t="s">
        <v>132</v>
      </c>
      <c r="C36" s="51"/>
      <c r="D36" s="51"/>
      <c r="E36" s="51"/>
      <c r="F36" s="51"/>
      <c r="G36" s="52"/>
      <c r="H36" s="45"/>
      <c r="I36" s="44"/>
    </row>
    <row r="37" spans="1:9" ht="12.75" customHeight="1" x14ac:dyDescent="0.2">
      <c r="B37" s="53"/>
      <c r="C37" s="54"/>
      <c r="D37" s="54"/>
      <c r="E37" s="54"/>
      <c r="F37" s="54"/>
      <c r="G37" s="55"/>
      <c r="H37" s="43"/>
    </row>
    <row r="38" spans="1:9" ht="39.75" customHeight="1" x14ac:dyDescent="0.2">
      <c r="B38" s="49" t="s">
        <v>133</v>
      </c>
      <c r="C38" s="49"/>
      <c r="D38" s="49"/>
      <c r="E38" s="49"/>
      <c r="F38" s="49"/>
      <c r="G38" s="49"/>
    </row>
    <row r="39" spans="1:9" ht="28.5" customHeight="1" x14ac:dyDescent="0.2">
      <c r="B39" s="46" t="s">
        <v>134</v>
      </c>
      <c r="C39" s="46"/>
      <c r="D39" s="46"/>
      <c r="E39" s="46">
        <v>5.35</v>
      </c>
      <c r="F39" s="46"/>
      <c r="G39" s="46"/>
    </row>
    <row r="42" spans="1:9" x14ac:dyDescent="0.2">
      <c r="B42" s="21"/>
      <c r="C42" s="21"/>
      <c r="D42" s="21"/>
      <c r="E42" s="21"/>
      <c r="F42" s="21"/>
    </row>
  </sheetData>
  <sortState ref="A4:I35">
    <sortCondition ref="G4:G35"/>
    <sortCondition descending="1" ref="I4:I35"/>
    <sortCondition ref="E4:E35"/>
  </sortState>
  <mergeCells count="6">
    <mergeCell ref="E39:G39"/>
    <mergeCell ref="B39:D39"/>
    <mergeCell ref="A2:I2"/>
    <mergeCell ref="A1:I1"/>
    <mergeCell ref="B38:G38"/>
    <mergeCell ref="B36:G37"/>
  </mergeCells>
  <pageMargins left="0.25" right="0.25" top="0.25" bottom="0.2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31" zoomScaleNormal="100" zoomScaleSheetLayoutView="90" workbookViewId="0">
      <selection activeCell="H16" sqref="H16"/>
    </sheetView>
  </sheetViews>
  <sheetFormatPr defaultRowHeight="12.75" x14ac:dyDescent="0.2"/>
  <cols>
    <col min="1" max="1" width="6.42578125" bestFit="1" customWidth="1"/>
    <col min="2" max="2" width="27.140625" style="33" customWidth="1"/>
    <col min="3" max="3" width="14.85546875" style="33" customWidth="1"/>
    <col min="4" max="4" width="18.7109375" customWidth="1"/>
    <col min="5" max="5" width="8.5703125" bestFit="1" customWidth="1"/>
    <col min="6" max="6" width="14.28515625" customWidth="1"/>
    <col min="7" max="7" width="27.140625" customWidth="1"/>
    <col min="8" max="8" width="12.5703125" customWidth="1"/>
    <col min="9" max="9" width="20.7109375" customWidth="1"/>
  </cols>
  <sheetData>
    <row r="1" spans="1:10" ht="72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10" ht="20.25" x14ac:dyDescent="0.2">
      <c r="A2" s="47" t="s">
        <v>83</v>
      </c>
      <c r="B2" s="47"/>
      <c r="C2" s="47"/>
      <c r="D2" s="47"/>
      <c r="E2" s="47"/>
      <c r="F2" s="47"/>
      <c r="G2" s="47"/>
      <c r="H2" s="47"/>
      <c r="I2" s="47"/>
    </row>
    <row r="3" spans="1:10" s="3" customFormat="1" ht="67.5" x14ac:dyDescent="0.2">
      <c r="A3" s="22" t="s">
        <v>25</v>
      </c>
      <c r="B3" s="35" t="s">
        <v>37</v>
      </c>
      <c r="C3" s="25" t="s">
        <v>38</v>
      </c>
      <c r="D3" s="24" t="s">
        <v>39</v>
      </c>
      <c r="E3" s="24" t="s">
        <v>40</v>
      </c>
      <c r="F3" s="24" t="s">
        <v>41</v>
      </c>
      <c r="G3" s="25" t="s">
        <v>42</v>
      </c>
      <c r="H3" s="25" t="s">
        <v>114</v>
      </c>
      <c r="I3" s="25" t="s">
        <v>43</v>
      </c>
    </row>
    <row r="4" spans="1:10" x14ac:dyDescent="0.2">
      <c r="A4" s="8">
        <v>1</v>
      </c>
      <c r="B4" s="7" t="s">
        <v>36</v>
      </c>
      <c r="C4" s="9" t="s">
        <v>20</v>
      </c>
      <c r="D4" s="9" t="s">
        <v>19</v>
      </c>
      <c r="E4" s="10">
        <v>2009</v>
      </c>
      <c r="F4" s="8" t="s">
        <v>49</v>
      </c>
      <c r="G4" s="37" t="s">
        <v>106</v>
      </c>
      <c r="H4" s="38">
        <f>2020-E4</f>
        <v>11</v>
      </c>
      <c r="I4" s="8" t="s">
        <v>45</v>
      </c>
    </row>
    <row r="5" spans="1:10" x14ac:dyDescent="0.2">
      <c r="A5" s="8">
        <v>2</v>
      </c>
      <c r="B5" s="7" t="s">
        <v>57</v>
      </c>
      <c r="C5" s="9" t="s">
        <v>73</v>
      </c>
      <c r="D5" s="9" t="s">
        <v>0</v>
      </c>
      <c r="E5" s="10">
        <v>2010</v>
      </c>
      <c r="F5" s="8" t="s">
        <v>49</v>
      </c>
      <c r="G5" s="37" t="s">
        <v>106</v>
      </c>
      <c r="H5" s="38">
        <f t="shared" ref="H5:H39" si="0">2020-E5</f>
        <v>10</v>
      </c>
      <c r="I5" s="8" t="s">
        <v>45</v>
      </c>
    </row>
    <row r="6" spans="1:10" x14ac:dyDescent="0.2">
      <c r="A6" s="8">
        <v>3</v>
      </c>
      <c r="B6" s="7" t="s">
        <v>32</v>
      </c>
      <c r="C6" s="9" t="s">
        <v>15</v>
      </c>
      <c r="D6" s="9" t="s">
        <v>0</v>
      </c>
      <c r="E6" s="10">
        <v>2011</v>
      </c>
      <c r="F6" s="8" t="s">
        <v>49</v>
      </c>
      <c r="G6" s="37" t="s">
        <v>106</v>
      </c>
      <c r="H6" s="38">
        <f t="shared" si="0"/>
        <v>9</v>
      </c>
      <c r="I6" s="8" t="s">
        <v>45</v>
      </c>
    </row>
    <row r="7" spans="1:10" x14ac:dyDescent="0.2">
      <c r="A7" s="8">
        <v>4</v>
      </c>
      <c r="B7" s="7" t="s">
        <v>55</v>
      </c>
      <c r="C7" s="9" t="s">
        <v>71</v>
      </c>
      <c r="D7" s="9" t="s">
        <v>0</v>
      </c>
      <c r="E7" s="10">
        <v>2010</v>
      </c>
      <c r="F7" s="8" t="s">
        <v>49</v>
      </c>
      <c r="G7" s="37" t="s">
        <v>106</v>
      </c>
      <c r="H7" s="38">
        <f t="shared" si="0"/>
        <v>10</v>
      </c>
      <c r="I7" s="8" t="s">
        <v>45</v>
      </c>
    </row>
    <row r="8" spans="1:10" x14ac:dyDescent="0.2">
      <c r="A8" s="8">
        <v>5</v>
      </c>
      <c r="B8" s="7" t="s">
        <v>27</v>
      </c>
      <c r="C8" s="9" t="s">
        <v>14</v>
      </c>
      <c r="D8" s="9" t="s">
        <v>0</v>
      </c>
      <c r="E8" s="10">
        <v>2014</v>
      </c>
      <c r="F8" s="8" t="s">
        <v>49</v>
      </c>
      <c r="G8" s="37" t="s">
        <v>106</v>
      </c>
      <c r="H8" s="38">
        <f t="shared" si="0"/>
        <v>6</v>
      </c>
      <c r="I8" s="8" t="s">
        <v>45</v>
      </c>
    </row>
    <row r="9" spans="1:10" x14ac:dyDescent="0.2">
      <c r="A9" s="8">
        <v>6</v>
      </c>
      <c r="B9" s="7" t="s">
        <v>111</v>
      </c>
      <c r="C9" s="9" t="s">
        <v>89</v>
      </c>
      <c r="D9" s="9" t="s">
        <v>0</v>
      </c>
      <c r="E9" s="10">
        <v>2010</v>
      </c>
      <c r="F9" s="8" t="s">
        <v>49</v>
      </c>
      <c r="G9" s="37" t="s">
        <v>104</v>
      </c>
      <c r="H9" s="38">
        <f t="shared" si="0"/>
        <v>10</v>
      </c>
      <c r="I9" s="8" t="s">
        <v>45</v>
      </c>
    </row>
    <row r="10" spans="1:10" x14ac:dyDescent="0.2">
      <c r="A10" s="8">
        <v>7</v>
      </c>
      <c r="B10" s="7" t="s">
        <v>21</v>
      </c>
      <c r="C10" s="9" t="s">
        <v>23</v>
      </c>
      <c r="D10" s="9" t="s">
        <v>0</v>
      </c>
      <c r="E10" s="10">
        <v>2012</v>
      </c>
      <c r="F10" s="8" t="s">
        <v>49</v>
      </c>
      <c r="G10" s="37" t="s">
        <v>104</v>
      </c>
      <c r="H10" s="38">
        <f t="shared" si="0"/>
        <v>8</v>
      </c>
      <c r="I10" s="8" t="s">
        <v>45</v>
      </c>
    </row>
    <row r="11" spans="1:10" x14ac:dyDescent="0.2">
      <c r="A11" s="8">
        <v>8</v>
      </c>
      <c r="B11" s="7" t="s">
        <v>34</v>
      </c>
      <c r="C11" s="9" t="s">
        <v>6</v>
      </c>
      <c r="D11" s="9" t="s">
        <v>0</v>
      </c>
      <c r="E11" s="10">
        <v>2014</v>
      </c>
      <c r="F11" s="8" t="s">
        <v>49</v>
      </c>
      <c r="G11" s="37" t="s">
        <v>104</v>
      </c>
      <c r="H11" s="38">
        <f t="shared" si="0"/>
        <v>6</v>
      </c>
      <c r="I11" s="8" t="s">
        <v>45</v>
      </c>
    </row>
    <row r="12" spans="1:10" x14ac:dyDescent="0.2">
      <c r="A12" s="8">
        <v>9</v>
      </c>
      <c r="B12" s="7" t="s">
        <v>47</v>
      </c>
      <c r="C12" s="9" t="s">
        <v>5</v>
      </c>
      <c r="D12" s="9" t="s">
        <v>0</v>
      </c>
      <c r="E12" s="10">
        <v>2017</v>
      </c>
      <c r="F12" s="8" t="s">
        <v>49</v>
      </c>
      <c r="G12" s="37" t="s">
        <v>104</v>
      </c>
      <c r="H12" s="38">
        <f t="shared" si="0"/>
        <v>3</v>
      </c>
      <c r="I12" s="8" t="s">
        <v>45</v>
      </c>
    </row>
    <row r="13" spans="1:10" x14ac:dyDescent="0.2">
      <c r="A13" s="8">
        <v>10</v>
      </c>
      <c r="B13" s="7" t="s">
        <v>115</v>
      </c>
      <c r="C13" s="8" t="s">
        <v>116</v>
      </c>
      <c r="D13" s="9" t="s">
        <v>0</v>
      </c>
      <c r="E13" s="8">
        <v>2018</v>
      </c>
      <c r="F13" s="8" t="s">
        <v>49</v>
      </c>
      <c r="G13" s="37" t="s">
        <v>103</v>
      </c>
      <c r="H13" s="42">
        <v>0</v>
      </c>
      <c r="I13" s="15" t="s">
        <v>92</v>
      </c>
    </row>
    <row r="14" spans="1:10" x14ac:dyDescent="0.2">
      <c r="A14" s="8">
        <v>11</v>
      </c>
      <c r="B14" s="7" t="s">
        <v>64</v>
      </c>
      <c r="C14" s="9" t="s">
        <v>88</v>
      </c>
      <c r="D14" s="9" t="s">
        <v>0</v>
      </c>
      <c r="E14" s="10">
        <v>2018</v>
      </c>
      <c r="F14" s="8" t="s">
        <v>49</v>
      </c>
      <c r="G14" s="37" t="s">
        <v>104</v>
      </c>
      <c r="H14" s="38">
        <f t="shared" si="0"/>
        <v>2</v>
      </c>
      <c r="I14" s="8" t="s">
        <v>45</v>
      </c>
    </row>
    <row r="15" spans="1:10" x14ac:dyDescent="0.2">
      <c r="A15" s="8">
        <v>12</v>
      </c>
      <c r="B15" s="7" t="s">
        <v>108</v>
      </c>
      <c r="C15" s="9" t="s">
        <v>113</v>
      </c>
      <c r="D15" s="9" t="s">
        <v>0</v>
      </c>
      <c r="E15" s="10">
        <v>2018</v>
      </c>
      <c r="F15" s="8" t="s">
        <v>49</v>
      </c>
      <c r="G15" s="37" t="s">
        <v>104</v>
      </c>
      <c r="H15" s="38">
        <f t="shared" si="0"/>
        <v>2</v>
      </c>
      <c r="I15" s="8" t="s">
        <v>45</v>
      </c>
    </row>
    <row r="16" spans="1:10" x14ac:dyDescent="0.2">
      <c r="A16" s="8">
        <v>13</v>
      </c>
      <c r="B16" s="7" t="s">
        <v>28</v>
      </c>
      <c r="C16" s="9" t="s">
        <v>13</v>
      </c>
      <c r="D16" s="9" t="s">
        <v>0</v>
      </c>
      <c r="E16" s="10">
        <v>2019</v>
      </c>
      <c r="F16" s="8" t="s">
        <v>49</v>
      </c>
      <c r="G16" s="37" t="s">
        <v>104</v>
      </c>
      <c r="H16" s="38">
        <v>7</v>
      </c>
      <c r="I16" s="8" t="s">
        <v>127</v>
      </c>
      <c r="J16" s="1"/>
    </row>
    <row r="17" spans="1:9" x14ac:dyDescent="0.2">
      <c r="A17" s="8">
        <v>14</v>
      </c>
      <c r="B17" s="7" t="s">
        <v>63</v>
      </c>
      <c r="C17" s="9" t="s">
        <v>91</v>
      </c>
      <c r="D17" s="9" t="s">
        <v>0</v>
      </c>
      <c r="E17" s="10">
        <v>2012</v>
      </c>
      <c r="F17" s="8" t="s">
        <v>49</v>
      </c>
      <c r="G17" s="37" t="s">
        <v>104</v>
      </c>
      <c r="H17" s="38">
        <f t="shared" si="0"/>
        <v>8</v>
      </c>
      <c r="I17" s="8" t="s">
        <v>77</v>
      </c>
    </row>
    <row r="18" spans="1:9" x14ac:dyDescent="0.2">
      <c r="A18" s="8">
        <v>15</v>
      </c>
      <c r="B18" s="7" t="s">
        <v>60</v>
      </c>
      <c r="C18" s="8" t="s">
        <v>87</v>
      </c>
      <c r="D18" s="9" t="s">
        <v>0</v>
      </c>
      <c r="E18" s="8">
        <v>2014</v>
      </c>
      <c r="F18" s="8" t="s">
        <v>49</v>
      </c>
      <c r="G18" s="37" t="s">
        <v>103</v>
      </c>
      <c r="H18" s="38">
        <f t="shared" si="0"/>
        <v>6</v>
      </c>
      <c r="I18" s="15" t="s">
        <v>45</v>
      </c>
    </row>
    <row r="19" spans="1:9" x14ac:dyDescent="0.2">
      <c r="A19" s="8">
        <v>16</v>
      </c>
      <c r="B19" s="7" t="s">
        <v>30</v>
      </c>
      <c r="C19" s="8" t="s">
        <v>11</v>
      </c>
      <c r="D19" s="9" t="s">
        <v>0</v>
      </c>
      <c r="E19" s="8">
        <v>2016</v>
      </c>
      <c r="F19" s="8" t="s">
        <v>49</v>
      </c>
      <c r="G19" s="37" t="s">
        <v>103</v>
      </c>
      <c r="H19" s="38">
        <f t="shared" si="0"/>
        <v>4</v>
      </c>
      <c r="I19" s="15" t="s">
        <v>45</v>
      </c>
    </row>
    <row r="20" spans="1:9" x14ac:dyDescent="0.2">
      <c r="A20" s="8">
        <v>17</v>
      </c>
      <c r="B20" s="7" t="s">
        <v>118</v>
      </c>
      <c r="C20" s="8" t="s">
        <v>44</v>
      </c>
      <c r="D20" s="9" t="s">
        <v>0</v>
      </c>
      <c r="E20" s="8">
        <v>2016</v>
      </c>
      <c r="F20" s="8" t="s">
        <v>49</v>
      </c>
      <c r="G20" s="37" t="s">
        <v>103</v>
      </c>
      <c r="H20" s="38">
        <f t="shared" si="0"/>
        <v>4</v>
      </c>
      <c r="I20" s="15" t="s">
        <v>45</v>
      </c>
    </row>
    <row r="21" spans="1:9" x14ac:dyDescent="0.2">
      <c r="A21" s="8">
        <v>18</v>
      </c>
      <c r="B21" s="7" t="s">
        <v>52</v>
      </c>
      <c r="C21" s="8" t="s">
        <v>76</v>
      </c>
      <c r="D21" s="9" t="s">
        <v>0</v>
      </c>
      <c r="E21" s="8">
        <v>2016</v>
      </c>
      <c r="F21" s="8" t="s">
        <v>49</v>
      </c>
      <c r="G21" s="37" t="s">
        <v>103</v>
      </c>
      <c r="H21" s="38">
        <f t="shared" si="0"/>
        <v>4</v>
      </c>
      <c r="I21" s="15" t="s">
        <v>45</v>
      </c>
    </row>
    <row r="22" spans="1:9" x14ac:dyDescent="0.2">
      <c r="A22" s="8">
        <v>19</v>
      </c>
      <c r="B22" s="7" t="s">
        <v>7</v>
      </c>
      <c r="C22" s="8" t="s">
        <v>8</v>
      </c>
      <c r="D22" s="9" t="s">
        <v>0</v>
      </c>
      <c r="E22" s="8">
        <v>2017</v>
      </c>
      <c r="F22" s="8" t="s">
        <v>49</v>
      </c>
      <c r="G22" s="37" t="s">
        <v>103</v>
      </c>
      <c r="H22" s="38">
        <f t="shared" si="0"/>
        <v>3</v>
      </c>
      <c r="I22" s="15" t="s">
        <v>45</v>
      </c>
    </row>
    <row r="23" spans="1:9" x14ac:dyDescent="0.2">
      <c r="A23" s="8">
        <v>20</v>
      </c>
      <c r="B23" s="7" t="s">
        <v>131</v>
      </c>
      <c r="C23" s="8" t="s">
        <v>90</v>
      </c>
      <c r="D23" s="9" t="s">
        <v>0</v>
      </c>
      <c r="E23" s="8">
        <v>2017</v>
      </c>
      <c r="F23" s="8" t="s">
        <v>49</v>
      </c>
      <c r="G23" s="37" t="s">
        <v>103</v>
      </c>
      <c r="H23" s="38">
        <f t="shared" si="0"/>
        <v>3</v>
      </c>
      <c r="I23" s="15" t="s">
        <v>45</v>
      </c>
    </row>
    <row r="24" spans="1:9" x14ac:dyDescent="0.2">
      <c r="A24" s="8">
        <v>21</v>
      </c>
      <c r="B24" s="7" t="s">
        <v>33</v>
      </c>
      <c r="C24" s="8" t="s">
        <v>10</v>
      </c>
      <c r="D24" s="9" t="s">
        <v>0</v>
      </c>
      <c r="E24" s="8">
        <v>2017</v>
      </c>
      <c r="F24" s="8" t="s">
        <v>49</v>
      </c>
      <c r="G24" s="37" t="s">
        <v>103</v>
      </c>
      <c r="H24" s="38">
        <f t="shared" si="0"/>
        <v>3</v>
      </c>
      <c r="I24" s="15" t="s">
        <v>45</v>
      </c>
    </row>
    <row r="25" spans="1:9" x14ac:dyDescent="0.2">
      <c r="A25" s="8">
        <v>22</v>
      </c>
      <c r="B25" s="7" t="s">
        <v>29</v>
      </c>
      <c r="C25" s="8" t="s">
        <v>12</v>
      </c>
      <c r="D25" s="9" t="s">
        <v>0</v>
      </c>
      <c r="E25" s="8">
        <v>2018</v>
      </c>
      <c r="F25" s="8" t="s">
        <v>49</v>
      </c>
      <c r="G25" s="37" t="s">
        <v>103</v>
      </c>
      <c r="H25" s="38">
        <f t="shared" si="0"/>
        <v>2</v>
      </c>
      <c r="I25" s="15" t="s">
        <v>45</v>
      </c>
    </row>
    <row r="26" spans="1:9" x14ac:dyDescent="0.2">
      <c r="A26" s="8">
        <v>23</v>
      </c>
      <c r="B26" s="7" t="s">
        <v>119</v>
      </c>
      <c r="C26" s="8" t="s">
        <v>80</v>
      </c>
      <c r="D26" s="9" t="s">
        <v>0</v>
      </c>
      <c r="E26" s="8">
        <v>2018</v>
      </c>
      <c r="F26" s="8" t="s">
        <v>49</v>
      </c>
      <c r="G26" s="37" t="s">
        <v>103</v>
      </c>
      <c r="H26" s="38">
        <f t="shared" si="0"/>
        <v>2</v>
      </c>
      <c r="I26" s="15" t="s">
        <v>45</v>
      </c>
    </row>
    <row r="27" spans="1:9" x14ac:dyDescent="0.2">
      <c r="A27" s="8">
        <v>24</v>
      </c>
      <c r="B27" s="7" t="s">
        <v>78</v>
      </c>
      <c r="C27" s="8" t="s">
        <v>81</v>
      </c>
      <c r="D27" s="9" t="s">
        <v>0</v>
      </c>
      <c r="E27" s="8">
        <v>2018</v>
      </c>
      <c r="F27" s="8" t="s">
        <v>49</v>
      </c>
      <c r="G27" s="37" t="s">
        <v>103</v>
      </c>
      <c r="H27" s="38">
        <f t="shared" si="0"/>
        <v>2</v>
      </c>
      <c r="I27" s="15" t="s">
        <v>45</v>
      </c>
    </row>
    <row r="28" spans="1:9" x14ac:dyDescent="0.2">
      <c r="A28" s="8">
        <v>25</v>
      </c>
      <c r="B28" s="7" t="s">
        <v>109</v>
      </c>
      <c r="C28" s="8" t="s">
        <v>123</v>
      </c>
      <c r="D28" s="9" t="s">
        <v>0</v>
      </c>
      <c r="E28" s="8">
        <v>2016</v>
      </c>
      <c r="F28" s="8" t="s">
        <v>49</v>
      </c>
      <c r="G28" s="37" t="s">
        <v>103</v>
      </c>
      <c r="H28" s="38">
        <f t="shared" si="0"/>
        <v>4</v>
      </c>
      <c r="I28" s="15" t="s">
        <v>45</v>
      </c>
    </row>
    <row r="29" spans="1:9" x14ac:dyDescent="0.2">
      <c r="A29" s="8">
        <v>26</v>
      </c>
      <c r="B29" s="7" t="s">
        <v>58</v>
      </c>
      <c r="C29" s="8" t="s">
        <v>98</v>
      </c>
      <c r="D29" s="9" t="s">
        <v>0</v>
      </c>
      <c r="E29" s="8">
        <v>2014</v>
      </c>
      <c r="F29" s="8" t="s">
        <v>49</v>
      </c>
      <c r="G29" s="37" t="s">
        <v>103</v>
      </c>
      <c r="H29" s="38">
        <v>4</v>
      </c>
      <c r="I29" s="15" t="s">
        <v>77</v>
      </c>
    </row>
    <row r="30" spans="1:9" x14ac:dyDescent="0.2">
      <c r="A30" s="8">
        <v>27</v>
      </c>
      <c r="B30" s="7" t="s">
        <v>61</v>
      </c>
      <c r="C30" s="8" t="s">
        <v>96</v>
      </c>
      <c r="D30" s="9" t="s">
        <v>0</v>
      </c>
      <c r="E30" s="8">
        <v>2016</v>
      </c>
      <c r="F30" s="8" t="s">
        <v>49</v>
      </c>
      <c r="G30" s="37" t="s">
        <v>103</v>
      </c>
      <c r="H30" s="38">
        <v>2</v>
      </c>
      <c r="I30" s="15" t="s">
        <v>77</v>
      </c>
    </row>
    <row r="31" spans="1:9" x14ac:dyDescent="0.2">
      <c r="A31" s="8">
        <v>28</v>
      </c>
      <c r="B31" s="7" t="s">
        <v>59</v>
      </c>
      <c r="C31" s="8" t="s">
        <v>93</v>
      </c>
      <c r="D31" s="9" t="s">
        <v>0</v>
      </c>
      <c r="E31" s="8">
        <v>2017</v>
      </c>
      <c r="F31" s="8" t="s">
        <v>49</v>
      </c>
      <c r="G31" s="37" t="s">
        <v>103</v>
      </c>
      <c r="H31" s="38">
        <v>1</v>
      </c>
      <c r="I31" s="15" t="s">
        <v>77</v>
      </c>
    </row>
    <row r="32" spans="1:9" x14ac:dyDescent="0.2">
      <c r="A32" s="8">
        <v>29</v>
      </c>
      <c r="B32" s="7" t="s">
        <v>62</v>
      </c>
      <c r="C32" s="8" t="s">
        <v>102</v>
      </c>
      <c r="D32" s="9" t="s">
        <v>0</v>
      </c>
      <c r="E32" s="8">
        <v>2017</v>
      </c>
      <c r="F32" s="8" t="s">
        <v>49</v>
      </c>
      <c r="G32" s="37" t="s">
        <v>103</v>
      </c>
      <c r="H32" s="38">
        <f t="shared" si="0"/>
        <v>3</v>
      </c>
      <c r="I32" s="15" t="s">
        <v>77</v>
      </c>
    </row>
    <row r="33" spans="1:9" x14ac:dyDescent="0.2">
      <c r="A33" s="8">
        <v>30</v>
      </c>
      <c r="B33" s="7" t="s">
        <v>48</v>
      </c>
      <c r="C33" s="9" t="s">
        <v>4</v>
      </c>
      <c r="D33" s="9" t="s">
        <v>0</v>
      </c>
      <c r="E33" s="10">
        <v>2016</v>
      </c>
      <c r="F33" s="8" t="s">
        <v>49</v>
      </c>
      <c r="G33" s="37" t="s">
        <v>3</v>
      </c>
      <c r="H33" s="38">
        <f t="shared" si="0"/>
        <v>4</v>
      </c>
      <c r="I33" s="8" t="s">
        <v>45</v>
      </c>
    </row>
    <row r="34" spans="1:9" x14ac:dyDescent="0.2">
      <c r="A34" s="8">
        <v>31</v>
      </c>
      <c r="B34" s="7" t="s">
        <v>35</v>
      </c>
      <c r="C34" s="8" t="s">
        <v>18</v>
      </c>
      <c r="D34" s="9" t="s">
        <v>0</v>
      </c>
      <c r="E34" s="8">
        <v>2018</v>
      </c>
      <c r="F34" s="8" t="s">
        <v>49</v>
      </c>
      <c r="G34" s="37" t="s">
        <v>3</v>
      </c>
      <c r="H34" s="38">
        <f t="shared" si="0"/>
        <v>2</v>
      </c>
      <c r="I34" s="8" t="s">
        <v>45</v>
      </c>
    </row>
    <row r="35" spans="1:9" x14ac:dyDescent="0.2">
      <c r="A35" s="8">
        <v>32</v>
      </c>
      <c r="B35" s="7" t="s">
        <v>54</v>
      </c>
      <c r="C35" s="9" t="s">
        <v>74</v>
      </c>
      <c r="D35" s="9" t="s">
        <v>0</v>
      </c>
      <c r="E35" s="10">
        <v>2018</v>
      </c>
      <c r="F35" s="8" t="s">
        <v>49</v>
      </c>
      <c r="G35" s="37" t="s">
        <v>3</v>
      </c>
      <c r="H35" s="38">
        <f t="shared" si="0"/>
        <v>2</v>
      </c>
      <c r="I35" s="8" t="s">
        <v>45</v>
      </c>
    </row>
    <row r="36" spans="1:9" x14ac:dyDescent="0.2">
      <c r="A36" s="8">
        <v>33</v>
      </c>
      <c r="B36" s="7" t="s">
        <v>53</v>
      </c>
      <c r="C36" s="8" t="s">
        <v>75</v>
      </c>
      <c r="D36" s="9" t="s">
        <v>0</v>
      </c>
      <c r="E36" s="8">
        <v>2018</v>
      </c>
      <c r="F36" s="8" t="s">
        <v>49</v>
      </c>
      <c r="G36" s="37" t="s">
        <v>3</v>
      </c>
      <c r="H36" s="38">
        <f t="shared" si="0"/>
        <v>2</v>
      </c>
      <c r="I36" s="8" t="s">
        <v>45</v>
      </c>
    </row>
    <row r="37" spans="1:9" x14ac:dyDescent="0.2">
      <c r="A37" s="8">
        <v>34</v>
      </c>
      <c r="B37" s="7" t="s">
        <v>31</v>
      </c>
      <c r="C37" s="9" t="s">
        <v>9</v>
      </c>
      <c r="D37" s="9" t="s">
        <v>0</v>
      </c>
      <c r="E37" s="10">
        <v>2016</v>
      </c>
      <c r="F37" s="8" t="s">
        <v>49</v>
      </c>
      <c r="G37" s="37" t="s">
        <v>1</v>
      </c>
      <c r="H37" s="38">
        <f t="shared" si="0"/>
        <v>4</v>
      </c>
      <c r="I37" s="8" t="s">
        <v>45</v>
      </c>
    </row>
    <row r="38" spans="1:9" x14ac:dyDescent="0.2">
      <c r="A38" s="8">
        <v>35</v>
      </c>
      <c r="B38" s="7" t="s">
        <v>51</v>
      </c>
      <c r="C38" s="9" t="s">
        <v>50</v>
      </c>
      <c r="D38" s="9" t="s">
        <v>0</v>
      </c>
      <c r="E38" s="10">
        <v>2017</v>
      </c>
      <c r="F38" s="8" t="s">
        <v>49</v>
      </c>
      <c r="G38" s="37" t="s">
        <v>1</v>
      </c>
      <c r="H38" s="38">
        <f t="shared" si="0"/>
        <v>3</v>
      </c>
      <c r="I38" s="8" t="s">
        <v>45</v>
      </c>
    </row>
    <row r="39" spans="1:9" x14ac:dyDescent="0.2">
      <c r="A39" s="8">
        <v>36</v>
      </c>
      <c r="B39" s="7" t="s">
        <v>24</v>
      </c>
      <c r="C39" s="9" t="s">
        <v>2</v>
      </c>
      <c r="D39" s="9" t="s">
        <v>0</v>
      </c>
      <c r="E39" s="10">
        <v>2018</v>
      </c>
      <c r="F39" s="8" t="s">
        <v>49</v>
      </c>
      <c r="G39" s="37" t="s">
        <v>1</v>
      </c>
      <c r="H39" s="38">
        <f t="shared" si="0"/>
        <v>2</v>
      </c>
      <c r="I39" s="8" t="s">
        <v>45</v>
      </c>
    </row>
  </sheetData>
  <sortState ref="A4:J40">
    <sortCondition ref="G4:G40"/>
    <sortCondition descending="1" ref="I4:I40"/>
    <sortCondition ref="E4:E40"/>
  </sortState>
  <mergeCells count="2">
    <mergeCell ref="A2:I2"/>
    <mergeCell ref="A1:I1"/>
  </mergeCells>
  <pageMargins left="0.37" right="0.23" top="0.28999999999999998" bottom="0.3" header="0.3" footer="0.3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7" zoomScaleNormal="100" zoomScaleSheetLayoutView="100" workbookViewId="0">
      <selection activeCell="L17" sqref="L17"/>
    </sheetView>
  </sheetViews>
  <sheetFormatPr defaultRowHeight="12.75" x14ac:dyDescent="0.2"/>
  <cols>
    <col min="1" max="1" width="5.7109375" customWidth="1"/>
    <col min="2" max="2" width="25.7109375" style="5" customWidth="1"/>
    <col min="3" max="3" width="13.5703125" style="33" customWidth="1"/>
    <col min="4" max="4" width="18.7109375" style="6" customWidth="1"/>
    <col min="5" max="5" width="8.5703125" bestFit="1" customWidth="1"/>
    <col min="6" max="6" width="17" customWidth="1"/>
    <col min="7" max="7" width="26.140625" style="4" customWidth="1"/>
    <col min="8" max="8" width="11" customWidth="1"/>
    <col min="9" max="9" width="21.42578125" customWidth="1"/>
  </cols>
  <sheetData>
    <row r="1" spans="1:9" ht="73.5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ht="20.25" x14ac:dyDescent="0.2">
      <c r="A2" s="47" t="s">
        <v>84</v>
      </c>
      <c r="B2" s="47"/>
      <c r="C2" s="47"/>
      <c r="D2" s="47"/>
      <c r="E2" s="47"/>
      <c r="F2" s="47"/>
      <c r="G2" s="47"/>
      <c r="H2" s="47"/>
      <c r="I2" s="47"/>
    </row>
    <row r="3" spans="1:9" ht="57" customHeight="1" x14ac:dyDescent="0.2">
      <c r="A3" s="22" t="s">
        <v>25</v>
      </c>
      <c r="B3" s="24" t="s">
        <v>37</v>
      </c>
      <c r="C3" s="25" t="s">
        <v>38</v>
      </c>
      <c r="D3" s="26" t="s">
        <v>39</v>
      </c>
      <c r="E3" s="24" t="s">
        <v>40</v>
      </c>
      <c r="F3" s="24" t="s">
        <v>41</v>
      </c>
      <c r="G3" s="27" t="s">
        <v>42</v>
      </c>
      <c r="H3" s="25" t="s">
        <v>114</v>
      </c>
      <c r="I3" s="25" t="s">
        <v>43</v>
      </c>
    </row>
    <row r="4" spans="1:9" ht="15" customHeight="1" x14ac:dyDescent="0.2">
      <c r="A4" s="8">
        <v>1</v>
      </c>
      <c r="B4" s="7" t="s">
        <v>36</v>
      </c>
      <c r="C4" s="9" t="s">
        <v>20</v>
      </c>
      <c r="D4" s="9" t="s">
        <v>19</v>
      </c>
      <c r="E4" s="10">
        <v>2009</v>
      </c>
      <c r="F4" s="8" t="s">
        <v>49</v>
      </c>
      <c r="G4" s="37" t="s">
        <v>106</v>
      </c>
      <c r="H4" s="41">
        <f>2019-E4</f>
        <v>10</v>
      </c>
      <c r="I4" s="8" t="s">
        <v>45</v>
      </c>
    </row>
    <row r="5" spans="1:9" ht="15" customHeight="1" x14ac:dyDescent="0.2">
      <c r="A5" s="8">
        <v>2</v>
      </c>
      <c r="B5" s="7" t="s">
        <v>57</v>
      </c>
      <c r="C5" s="9" t="s">
        <v>73</v>
      </c>
      <c r="D5" s="9" t="s">
        <v>0</v>
      </c>
      <c r="E5" s="10">
        <v>2010</v>
      </c>
      <c r="F5" s="8" t="s">
        <v>49</v>
      </c>
      <c r="G5" s="37" t="s">
        <v>106</v>
      </c>
      <c r="H5" s="41">
        <f t="shared" ref="H5:H43" si="0">2019-E5</f>
        <v>9</v>
      </c>
      <c r="I5" s="8" t="s">
        <v>45</v>
      </c>
    </row>
    <row r="6" spans="1:9" ht="15" customHeight="1" x14ac:dyDescent="0.2">
      <c r="A6" s="8">
        <v>3</v>
      </c>
      <c r="B6" s="7" t="s">
        <v>32</v>
      </c>
      <c r="C6" s="9" t="s">
        <v>15</v>
      </c>
      <c r="D6" s="9" t="s">
        <v>0</v>
      </c>
      <c r="E6" s="10">
        <v>2011</v>
      </c>
      <c r="F6" s="8" t="s">
        <v>49</v>
      </c>
      <c r="G6" s="37" t="s">
        <v>106</v>
      </c>
      <c r="H6" s="41">
        <f t="shared" si="0"/>
        <v>8</v>
      </c>
      <c r="I6" s="8" t="s">
        <v>45</v>
      </c>
    </row>
    <row r="7" spans="1:9" ht="15" customHeight="1" x14ac:dyDescent="0.2">
      <c r="A7" s="8">
        <v>4</v>
      </c>
      <c r="B7" s="7" t="s">
        <v>55</v>
      </c>
      <c r="C7" s="9" t="s">
        <v>71</v>
      </c>
      <c r="D7" s="9" t="s">
        <v>0</v>
      </c>
      <c r="E7" s="10">
        <v>2010</v>
      </c>
      <c r="F7" s="8" t="s">
        <v>49</v>
      </c>
      <c r="G7" s="37" t="s">
        <v>106</v>
      </c>
      <c r="H7" s="41">
        <f t="shared" si="0"/>
        <v>9</v>
      </c>
      <c r="I7" s="8" t="s">
        <v>45</v>
      </c>
    </row>
    <row r="8" spans="1:9" ht="15" customHeight="1" x14ac:dyDescent="0.2">
      <c r="A8" s="8">
        <v>5</v>
      </c>
      <c r="B8" s="7" t="s">
        <v>27</v>
      </c>
      <c r="C8" s="9" t="s">
        <v>14</v>
      </c>
      <c r="D8" s="9" t="s">
        <v>0</v>
      </c>
      <c r="E8" s="10">
        <v>2014</v>
      </c>
      <c r="F8" s="8" t="s">
        <v>49</v>
      </c>
      <c r="G8" s="37" t="s">
        <v>106</v>
      </c>
      <c r="H8" s="41">
        <f t="shared" si="0"/>
        <v>5</v>
      </c>
      <c r="I8" s="8" t="s">
        <v>45</v>
      </c>
    </row>
    <row r="9" spans="1:9" ht="15" customHeight="1" x14ac:dyDescent="0.2">
      <c r="A9" s="8">
        <v>6</v>
      </c>
      <c r="B9" s="7" t="s">
        <v>111</v>
      </c>
      <c r="C9" s="9" t="s">
        <v>89</v>
      </c>
      <c r="D9" s="9" t="s">
        <v>0</v>
      </c>
      <c r="E9" s="10">
        <v>2010</v>
      </c>
      <c r="F9" s="8" t="s">
        <v>49</v>
      </c>
      <c r="G9" s="37" t="s">
        <v>104</v>
      </c>
      <c r="H9" s="41">
        <f t="shared" si="0"/>
        <v>9</v>
      </c>
      <c r="I9" s="8" t="s">
        <v>45</v>
      </c>
    </row>
    <row r="10" spans="1:9" ht="15" customHeight="1" x14ac:dyDescent="0.2">
      <c r="A10" s="8">
        <v>7</v>
      </c>
      <c r="B10" s="7" t="s">
        <v>21</v>
      </c>
      <c r="C10" s="9" t="s">
        <v>23</v>
      </c>
      <c r="D10" s="9" t="s">
        <v>0</v>
      </c>
      <c r="E10" s="10">
        <v>2012</v>
      </c>
      <c r="F10" s="8" t="s">
        <v>49</v>
      </c>
      <c r="G10" s="37" t="s">
        <v>104</v>
      </c>
      <c r="H10" s="41">
        <f t="shared" si="0"/>
        <v>7</v>
      </c>
      <c r="I10" s="8" t="s">
        <v>45</v>
      </c>
    </row>
    <row r="11" spans="1:9" ht="15" customHeight="1" x14ac:dyDescent="0.2">
      <c r="A11" s="8">
        <v>8</v>
      </c>
      <c r="B11" s="7" t="s">
        <v>34</v>
      </c>
      <c r="C11" s="9" t="s">
        <v>6</v>
      </c>
      <c r="D11" s="9" t="s">
        <v>0</v>
      </c>
      <c r="E11" s="10">
        <v>2014</v>
      </c>
      <c r="F11" s="8" t="s">
        <v>49</v>
      </c>
      <c r="G11" s="37" t="s">
        <v>104</v>
      </c>
      <c r="H11" s="41">
        <f t="shared" si="0"/>
        <v>5</v>
      </c>
      <c r="I11" s="8" t="s">
        <v>45</v>
      </c>
    </row>
    <row r="12" spans="1:9" ht="15" customHeight="1" x14ac:dyDescent="0.2">
      <c r="A12" s="8">
        <v>9</v>
      </c>
      <c r="B12" s="7" t="s">
        <v>47</v>
      </c>
      <c r="C12" s="9" t="s">
        <v>5</v>
      </c>
      <c r="D12" s="9" t="s">
        <v>0</v>
      </c>
      <c r="E12" s="10">
        <v>2017</v>
      </c>
      <c r="F12" s="8" t="s">
        <v>49</v>
      </c>
      <c r="G12" s="37" t="s">
        <v>104</v>
      </c>
      <c r="H12" s="41">
        <f t="shared" si="0"/>
        <v>2</v>
      </c>
      <c r="I12" s="8" t="s">
        <v>45</v>
      </c>
    </row>
    <row r="13" spans="1:9" s="33" customFormat="1" ht="15" customHeight="1" x14ac:dyDescent="0.2">
      <c r="A13" s="8">
        <v>10</v>
      </c>
      <c r="B13" s="7" t="s">
        <v>63</v>
      </c>
      <c r="C13" s="9" t="s">
        <v>91</v>
      </c>
      <c r="D13" s="9" t="s">
        <v>0</v>
      </c>
      <c r="E13" s="10">
        <v>2012</v>
      </c>
      <c r="F13" s="8" t="s">
        <v>49</v>
      </c>
      <c r="G13" s="37" t="s">
        <v>104</v>
      </c>
      <c r="H13" s="42">
        <f t="shared" si="0"/>
        <v>7</v>
      </c>
      <c r="I13" s="8" t="s">
        <v>45</v>
      </c>
    </row>
    <row r="14" spans="1:9" ht="15" customHeight="1" x14ac:dyDescent="0.2">
      <c r="A14" s="8">
        <v>11</v>
      </c>
      <c r="B14" s="7" t="s">
        <v>28</v>
      </c>
      <c r="C14" s="9" t="s">
        <v>13</v>
      </c>
      <c r="D14" s="9" t="s">
        <v>0</v>
      </c>
      <c r="E14" s="10">
        <v>2019</v>
      </c>
      <c r="F14" s="8" t="s">
        <v>49</v>
      </c>
      <c r="G14" s="37" t="s">
        <v>104</v>
      </c>
      <c r="H14" s="41">
        <v>6</v>
      </c>
      <c r="I14" s="8" t="s">
        <v>77</v>
      </c>
    </row>
    <row r="15" spans="1:9" ht="15" customHeight="1" x14ac:dyDescent="0.2">
      <c r="A15" s="8">
        <v>12</v>
      </c>
      <c r="B15" s="7" t="s">
        <v>108</v>
      </c>
      <c r="C15" s="9" t="s">
        <v>113</v>
      </c>
      <c r="D15" s="9" t="s">
        <v>0</v>
      </c>
      <c r="E15" s="10">
        <v>2018</v>
      </c>
      <c r="F15" s="8" t="s">
        <v>49</v>
      </c>
      <c r="G15" s="37" t="s">
        <v>104</v>
      </c>
      <c r="H15" s="41">
        <f t="shared" si="0"/>
        <v>1</v>
      </c>
      <c r="I15" s="8" t="s">
        <v>45</v>
      </c>
    </row>
    <row r="16" spans="1:9" x14ac:dyDescent="0.2">
      <c r="A16" s="8">
        <v>13</v>
      </c>
      <c r="B16" s="7" t="s">
        <v>60</v>
      </c>
      <c r="C16" s="8" t="s">
        <v>87</v>
      </c>
      <c r="D16" s="9" t="s">
        <v>0</v>
      </c>
      <c r="E16" s="8">
        <v>2014</v>
      </c>
      <c r="F16" s="8" t="s">
        <v>49</v>
      </c>
      <c r="G16" s="37" t="s">
        <v>103</v>
      </c>
      <c r="H16" s="41">
        <f t="shared" si="0"/>
        <v>5</v>
      </c>
      <c r="I16" s="15" t="s">
        <v>45</v>
      </c>
    </row>
    <row r="17" spans="1:9" ht="15" customHeight="1" x14ac:dyDescent="0.2">
      <c r="A17" s="8">
        <v>14</v>
      </c>
      <c r="B17" s="7" t="s">
        <v>30</v>
      </c>
      <c r="C17" s="8" t="s">
        <v>11</v>
      </c>
      <c r="D17" s="9" t="s">
        <v>0</v>
      </c>
      <c r="E17" s="8">
        <v>2016</v>
      </c>
      <c r="F17" s="8" t="s">
        <v>49</v>
      </c>
      <c r="G17" s="37" t="s">
        <v>103</v>
      </c>
      <c r="H17" s="41">
        <f t="shared" si="0"/>
        <v>3</v>
      </c>
      <c r="I17" s="15" t="s">
        <v>45</v>
      </c>
    </row>
    <row r="18" spans="1:9" ht="15" customHeight="1" x14ac:dyDescent="0.2">
      <c r="A18" s="8">
        <v>15</v>
      </c>
      <c r="B18" s="7" t="s">
        <v>118</v>
      </c>
      <c r="C18" s="8" t="s">
        <v>44</v>
      </c>
      <c r="D18" s="9" t="s">
        <v>0</v>
      </c>
      <c r="E18" s="8">
        <v>2016</v>
      </c>
      <c r="F18" s="8" t="s">
        <v>49</v>
      </c>
      <c r="G18" s="37" t="s">
        <v>103</v>
      </c>
      <c r="H18" s="41">
        <f t="shared" si="0"/>
        <v>3</v>
      </c>
      <c r="I18" s="15" t="s">
        <v>45</v>
      </c>
    </row>
    <row r="19" spans="1:9" ht="15" customHeight="1" x14ac:dyDescent="0.2">
      <c r="A19" s="8">
        <v>16</v>
      </c>
      <c r="B19" s="7" t="s">
        <v>120</v>
      </c>
      <c r="C19" s="8" t="s">
        <v>76</v>
      </c>
      <c r="D19" s="9" t="s">
        <v>0</v>
      </c>
      <c r="E19" s="8">
        <v>2016</v>
      </c>
      <c r="F19" s="8" t="s">
        <v>49</v>
      </c>
      <c r="G19" s="37" t="s">
        <v>103</v>
      </c>
      <c r="H19" s="41">
        <f t="shared" si="0"/>
        <v>3</v>
      </c>
      <c r="I19" s="15" t="s">
        <v>45</v>
      </c>
    </row>
    <row r="20" spans="1:9" ht="15" customHeight="1" x14ac:dyDescent="0.2">
      <c r="A20" s="8">
        <v>17</v>
      </c>
      <c r="B20" s="7" t="s">
        <v>122</v>
      </c>
      <c r="C20" s="8" t="s">
        <v>8</v>
      </c>
      <c r="D20" s="9" t="s">
        <v>0</v>
      </c>
      <c r="E20" s="8">
        <v>2017</v>
      </c>
      <c r="F20" s="8" t="s">
        <v>49</v>
      </c>
      <c r="G20" s="37" t="s">
        <v>103</v>
      </c>
      <c r="H20" s="41">
        <f t="shared" si="0"/>
        <v>2</v>
      </c>
      <c r="I20" s="15" t="s">
        <v>45</v>
      </c>
    </row>
    <row r="21" spans="1:9" ht="15" customHeight="1" x14ac:dyDescent="0.2">
      <c r="A21" s="8">
        <v>18</v>
      </c>
      <c r="B21" s="7" t="s">
        <v>131</v>
      </c>
      <c r="C21" s="8" t="s">
        <v>90</v>
      </c>
      <c r="D21" s="9" t="s">
        <v>0</v>
      </c>
      <c r="E21" s="8">
        <v>2017</v>
      </c>
      <c r="F21" s="8" t="s">
        <v>49</v>
      </c>
      <c r="G21" s="37" t="s">
        <v>103</v>
      </c>
      <c r="H21" s="41">
        <f t="shared" si="0"/>
        <v>2</v>
      </c>
      <c r="I21" s="15" t="s">
        <v>45</v>
      </c>
    </row>
    <row r="22" spans="1:9" ht="15" customHeight="1" x14ac:dyDescent="0.2">
      <c r="A22" s="8">
        <v>19</v>
      </c>
      <c r="B22" s="7" t="s">
        <v>33</v>
      </c>
      <c r="C22" s="8" t="s">
        <v>10</v>
      </c>
      <c r="D22" s="9" t="s">
        <v>0</v>
      </c>
      <c r="E22" s="8">
        <v>2017</v>
      </c>
      <c r="F22" s="8" t="s">
        <v>49</v>
      </c>
      <c r="G22" s="37" t="s">
        <v>103</v>
      </c>
      <c r="H22" s="41">
        <f t="shared" si="0"/>
        <v>2</v>
      </c>
      <c r="I22" s="15" t="s">
        <v>45</v>
      </c>
    </row>
    <row r="23" spans="1:9" ht="15" customHeight="1" x14ac:dyDescent="0.2">
      <c r="A23" s="8">
        <v>20</v>
      </c>
      <c r="B23" s="7" t="s">
        <v>29</v>
      </c>
      <c r="C23" s="8" t="s">
        <v>12</v>
      </c>
      <c r="D23" s="9" t="s">
        <v>0</v>
      </c>
      <c r="E23" s="8">
        <v>2018</v>
      </c>
      <c r="F23" s="8" t="s">
        <v>49</v>
      </c>
      <c r="G23" s="37" t="s">
        <v>103</v>
      </c>
      <c r="H23" s="41">
        <f t="shared" si="0"/>
        <v>1</v>
      </c>
      <c r="I23" s="15" t="s">
        <v>45</v>
      </c>
    </row>
    <row r="24" spans="1:9" ht="15" customHeight="1" x14ac:dyDescent="0.2">
      <c r="A24" s="8">
        <v>21</v>
      </c>
      <c r="B24" s="7" t="s">
        <v>119</v>
      </c>
      <c r="C24" s="8" t="s">
        <v>80</v>
      </c>
      <c r="D24" s="9" t="s">
        <v>0</v>
      </c>
      <c r="E24" s="8">
        <v>2018</v>
      </c>
      <c r="F24" s="8" t="s">
        <v>49</v>
      </c>
      <c r="G24" s="37" t="s">
        <v>103</v>
      </c>
      <c r="H24" s="41">
        <f t="shared" si="0"/>
        <v>1</v>
      </c>
      <c r="I24" s="15" t="s">
        <v>45</v>
      </c>
    </row>
    <row r="25" spans="1:9" ht="15" customHeight="1" x14ac:dyDescent="0.2">
      <c r="A25" s="8">
        <v>22</v>
      </c>
      <c r="B25" s="7" t="s">
        <v>58</v>
      </c>
      <c r="C25" s="8" t="s">
        <v>98</v>
      </c>
      <c r="D25" s="9" t="s">
        <v>0</v>
      </c>
      <c r="E25" s="8">
        <v>2014</v>
      </c>
      <c r="F25" s="8" t="s">
        <v>49</v>
      </c>
      <c r="G25" s="37" t="s">
        <v>103</v>
      </c>
      <c r="H25" s="41">
        <v>4</v>
      </c>
      <c r="I25" s="15" t="s">
        <v>92</v>
      </c>
    </row>
    <row r="26" spans="1:9" ht="15" customHeight="1" x14ac:dyDescent="0.2">
      <c r="A26" s="8">
        <v>23</v>
      </c>
      <c r="B26" s="7" t="s">
        <v>66</v>
      </c>
      <c r="C26" s="8" t="s">
        <v>94</v>
      </c>
      <c r="D26" s="9" t="s">
        <v>0</v>
      </c>
      <c r="E26" s="8">
        <v>2015</v>
      </c>
      <c r="F26" s="8" t="s">
        <v>49</v>
      </c>
      <c r="G26" s="37" t="s">
        <v>103</v>
      </c>
      <c r="H26" s="41">
        <v>2</v>
      </c>
      <c r="I26" s="15" t="s">
        <v>92</v>
      </c>
    </row>
    <row r="27" spans="1:9" ht="15" customHeight="1" x14ac:dyDescent="0.2">
      <c r="A27" s="8">
        <v>24</v>
      </c>
      <c r="B27" s="7" t="s">
        <v>61</v>
      </c>
      <c r="C27" s="8" t="s">
        <v>96</v>
      </c>
      <c r="D27" s="9" t="s">
        <v>0</v>
      </c>
      <c r="E27" s="8">
        <v>2016</v>
      </c>
      <c r="F27" s="8" t="s">
        <v>49</v>
      </c>
      <c r="G27" s="37" t="s">
        <v>103</v>
      </c>
      <c r="H27" s="41">
        <v>2</v>
      </c>
      <c r="I27" s="15" t="s">
        <v>92</v>
      </c>
    </row>
    <row r="28" spans="1:9" ht="15" customHeight="1" x14ac:dyDescent="0.2">
      <c r="A28" s="8">
        <v>25</v>
      </c>
      <c r="B28" s="7" t="s">
        <v>115</v>
      </c>
      <c r="C28" s="8" t="s">
        <v>116</v>
      </c>
      <c r="D28" s="9" t="s">
        <v>0</v>
      </c>
      <c r="E28" s="8">
        <v>2018</v>
      </c>
      <c r="F28" s="8" t="s">
        <v>49</v>
      </c>
      <c r="G28" s="37" t="s">
        <v>103</v>
      </c>
      <c r="H28" s="42">
        <v>0</v>
      </c>
      <c r="I28" s="15" t="s">
        <v>92</v>
      </c>
    </row>
    <row r="29" spans="1:9" ht="15" customHeight="1" x14ac:dyDescent="0.2">
      <c r="A29" s="8">
        <v>26</v>
      </c>
      <c r="B29" s="7" t="s">
        <v>64</v>
      </c>
      <c r="C29" s="9" t="s">
        <v>88</v>
      </c>
      <c r="D29" s="9" t="s">
        <v>0</v>
      </c>
      <c r="E29" s="10">
        <v>2018</v>
      </c>
      <c r="F29" s="8" t="s">
        <v>49</v>
      </c>
      <c r="G29" s="37" t="s">
        <v>104</v>
      </c>
      <c r="H29" s="42">
        <v>0</v>
      </c>
      <c r="I29" s="15" t="s">
        <v>45</v>
      </c>
    </row>
    <row r="30" spans="1:9" ht="15" customHeight="1" x14ac:dyDescent="0.2">
      <c r="A30" s="8">
        <v>27</v>
      </c>
      <c r="B30" s="7" t="s">
        <v>62</v>
      </c>
      <c r="C30" s="8" t="s">
        <v>102</v>
      </c>
      <c r="D30" s="9" t="s">
        <v>0</v>
      </c>
      <c r="E30" s="8">
        <v>2017</v>
      </c>
      <c r="F30" s="8" t="s">
        <v>49</v>
      </c>
      <c r="G30" s="37" t="s">
        <v>103</v>
      </c>
      <c r="H30" s="41">
        <v>1</v>
      </c>
      <c r="I30" s="15" t="s">
        <v>92</v>
      </c>
    </row>
    <row r="31" spans="1:9" ht="15" customHeight="1" x14ac:dyDescent="0.2">
      <c r="A31" s="8">
        <v>28</v>
      </c>
      <c r="B31" s="7" t="s">
        <v>59</v>
      </c>
      <c r="C31" s="8" t="s">
        <v>93</v>
      </c>
      <c r="D31" s="9" t="s">
        <v>0</v>
      </c>
      <c r="E31" s="8">
        <v>2017</v>
      </c>
      <c r="F31" s="8" t="s">
        <v>49</v>
      </c>
      <c r="G31" s="37" t="s">
        <v>103</v>
      </c>
      <c r="H31" s="41">
        <v>1</v>
      </c>
      <c r="I31" s="15" t="s">
        <v>92</v>
      </c>
    </row>
    <row r="32" spans="1:9" ht="15" customHeight="1" x14ac:dyDescent="0.2">
      <c r="A32" s="8">
        <v>29</v>
      </c>
      <c r="B32" s="7" t="s">
        <v>78</v>
      </c>
      <c r="C32" s="8" t="s">
        <v>81</v>
      </c>
      <c r="D32" s="9" t="s">
        <v>0</v>
      </c>
      <c r="E32" s="8">
        <v>2018</v>
      </c>
      <c r="F32" s="8" t="s">
        <v>49</v>
      </c>
      <c r="G32" s="37" t="s">
        <v>103</v>
      </c>
      <c r="H32" s="41">
        <f t="shared" si="0"/>
        <v>1</v>
      </c>
      <c r="I32" s="15" t="s">
        <v>45</v>
      </c>
    </row>
    <row r="33" spans="1:9" ht="15" customHeight="1" x14ac:dyDescent="0.2">
      <c r="A33" s="8">
        <v>30</v>
      </c>
      <c r="B33" s="7" t="s">
        <v>112</v>
      </c>
      <c r="C33" s="8" t="s">
        <v>124</v>
      </c>
      <c r="D33" s="9" t="s">
        <v>0</v>
      </c>
      <c r="E33" s="8">
        <v>2018</v>
      </c>
      <c r="F33" s="8" t="s">
        <v>49</v>
      </c>
      <c r="G33" s="37" t="s">
        <v>103</v>
      </c>
      <c r="H33" s="41">
        <f t="shared" si="0"/>
        <v>1</v>
      </c>
      <c r="I33" s="15" t="s">
        <v>45</v>
      </c>
    </row>
    <row r="34" spans="1:9" x14ac:dyDescent="0.2">
      <c r="A34" s="8">
        <v>31</v>
      </c>
      <c r="B34" s="7" t="s">
        <v>107</v>
      </c>
      <c r="C34" s="8" t="s">
        <v>125</v>
      </c>
      <c r="D34" s="9" t="s">
        <v>0</v>
      </c>
      <c r="E34" s="8">
        <v>2018</v>
      </c>
      <c r="F34" s="8" t="s">
        <v>49</v>
      </c>
      <c r="G34" s="37" t="s">
        <v>103</v>
      </c>
      <c r="H34" s="41">
        <f t="shared" si="0"/>
        <v>1</v>
      </c>
      <c r="I34" s="15" t="s">
        <v>45</v>
      </c>
    </row>
    <row r="35" spans="1:9" x14ac:dyDescent="0.2">
      <c r="A35" s="8">
        <v>32</v>
      </c>
      <c r="B35" s="7" t="s">
        <v>67</v>
      </c>
      <c r="C35" s="9" t="s">
        <v>101</v>
      </c>
      <c r="D35" s="9" t="s">
        <v>0</v>
      </c>
      <c r="E35" s="10">
        <v>2017</v>
      </c>
      <c r="F35" s="8" t="s">
        <v>49</v>
      </c>
      <c r="G35" s="37" t="s">
        <v>3</v>
      </c>
      <c r="H35" s="41">
        <f t="shared" si="0"/>
        <v>2</v>
      </c>
      <c r="I35" s="15" t="s">
        <v>45</v>
      </c>
    </row>
    <row r="36" spans="1:9" x14ac:dyDescent="0.2">
      <c r="A36" s="8">
        <v>33</v>
      </c>
      <c r="B36" s="7" t="s">
        <v>48</v>
      </c>
      <c r="C36" s="8" t="s">
        <v>4</v>
      </c>
      <c r="D36" s="9" t="s">
        <v>0</v>
      </c>
      <c r="E36" s="8">
        <v>2016</v>
      </c>
      <c r="F36" s="8" t="s">
        <v>49</v>
      </c>
      <c r="G36" s="37" t="s">
        <v>3</v>
      </c>
      <c r="H36" s="41">
        <f t="shared" si="0"/>
        <v>3</v>
      </c>
      <c r="I36" s="8" t="s">
        <v>45</v>
      </c>
    </row>
    <row r="37" spans="1:9" x14ac:dyDescent="0.2">
      <c r="A37" s="8">
        <v>34</v>
      </c>
      <c r="B37" s="7" t="s">
        <v>65</v>
      </c>
      <c r="C37" s="8" t="s">
        <v>100</v>
      </c>
      <c r="D37" s="9" t="s">
        <v>0</v>
      </c>
      <c r="E37" s="8">
        <v>2017</v>
      </c>
      <c r="F37" s="8" t="s">
        <v>49</v>
      </c>
      <c r="G37" s="37" t="s">
        <v>3</v>
      </c>
      <c r="H37" s="41">
        <f t="shared" si="0"/>
        <v>2</v>
      </c>
      <c r="I37" s="8" t="s">
        <v>45</v>
      </c>
    </row>
    <row r="38" spans="1:9" x14ac:dyDescent="0.2">
      <c r="A38" s="8">
        <v>35</v>
      </c>
      <c r="B38" s="7" t="s">
        <v>35</v>
      </c>
      <c r="C38" s="9" t="s">
        <v>18</v>
      </c>
      <c r="D38" s="9" t="s">
        <v>0</v>
      </c>
      <c r="E38" s="10">
        <v>2018</v>
      </c>
      <c r="F38" s="8" t="s">
        <v>49</v>
      </c>
      <c r="G38" s="37" t="s">
        <v>3</v>
      </c>
      <c r="H38" s="41">
        <f t="shared" si="0"/>
        <v>1</v>
      </c>
      <c r="I38" s="8" t="s">
        <v>45</v>
      </c>
    </row>
    <row r="39" spans="1:9" x14ac:dyDescent="0.2">
      <c r="A39" s="8">
        <v>36</v>
      </c>
      <c r="B39" s="7" t="s">
        <v>54</v>
      </c>
      <c r="C39" s="8" t="s">
        <v>74</v>
      </c>
      <c r="D39" s="9" t="s">
        <v>0</v>
      </c>
      <c r="E39" s="8">
        <v>2018</v>
      </c>
      <c r="F39" s="8" t="s">
        <v>49</v>
      </c>
      <c r="G39" s="37" t="s">
        <v>3</v>
      </c>
      <c r="H39" s="41">
        <f t="shared" si="0"/>
        <v>1</v>
      </c>
      <c r="I39" s="8" t="s">
        <v>45</v>
      </c>
    </row>
    <row r="40" spans="1:9" x14ac:dyDescent="0.2">
      <c r="A40" s="8">
        <v>37</v>
      </c>
      <c r="B40" s="7" t="s">
        <v>53</v>
      </c>
      <c r="C40" s="9" t="s">
        <v>75</v>
      </c>
      <c r="D40" s="9" t="s">
        <v>0</v>
      </c>
      <c r="E40" s="10">
        <v>2018</v>
      </c>
      <c r="F40" s="8" t="s">
        <v>49</v>
      </c>
      <c r="G40" s="37" t="s">
        <v>3</v>
      </c>
      <c r="H40" s="41">
        <f t="shared" si="0"/>
        <v>1</v>
      </c>
      <c r="I40" s="8" t="s">
        <v>45</v>
      </c>
    </row>
    <row r="41" spans="1:9" ht="15" customHeight="1" x14ac:dyDescent="0.2">
      <c r="A41" s="8">
        <v>38</v>
      </c>
      <c r="B41" s="7" t="s">
        <v>31</v>
      </c>
      <c r="C41" s="9" t="s">
        <v>9</v>
      </c>
      <c r="D41" s="9" t="s">
        <v>0</v>
      </c>
      <c r="E41" s="10">
        <v>2016</v>
      </c>
      <c r="F41" s="8" t="s">
        <v>49</v>
      </c>
      <c r="G41" s="37" t="s">
        <v>1</v>
      </c>
      <c r="H41" s="41">
        <f t="shared" si="0"/>
        <v>3</v>
      </c>
      <c r="I41" s="8" t="s">
        <v>45</v>
      </c>
    </row>
    <row r="42" spans="1:9" ht="15" customHeight="1" x14ac:dyDescent="0.2">
      <c r="A42" s="8">
        <v>39</v>
      </c>
      <c r="B42" s="7" t="s">
        <v>51</v>
      </c>
      <c r="C42" s="9" t="s">
        <v>50</v>
      </c>
      <c r="D42" s="9" t="s">
        <v>0</v>
      </c>
      <c r="E42" s="10">
        <v>2017</v>
      </c>
      <c r="F42" s="8" t="s">
        <v>49</v>
      </c>
      <c r="G42" s="37" t="s">
        <v>1</v>
      </c>
      <c r="H42" s="41">
        <f t="shared" si="0"/>
        <v>2</v>
      </c>
      <c r="I42" s="8" t="s">
        <v>45</v>
      </c>
    </row>
    <row r="43" spans="1:9" ht="15" customHeight="1" x14ac:dyDescent="0.2">
      <c r="A43" s="8">
        <v>40</v>
      </c>
      <c r="B43" s="7" t="s">
        <v>24</v>
      </c>
      <c r="C43" s="9" t="s">
        <v>2</v>
      </c>
      <c r="D43" s="9" t="s">
        <v>0</v>
      </c>
      <c r="E43" s="10">
        <v>2018</v>
      </c>
      <c r="F43" s="8" t="s">
        <v>49</v>
      </c>
      <c r="G43" s="37" t="s">
        <v>1</v>
      </c>
      <c r="H43" s="41">
        <f t="shared" si="0"/>
        <v>1</v>
      </c>
      <c r="I43" s="8" t="s">
        <v>45</v>
      </c>
    </row>
  </sheetData>
  <sortState ref="A4:I45">
    <sortCondition ref="G4:G45"/>
    <sortCondition descending="1" ref="H4:H45"/>
    <sortCondition ref="E4:E45"/>
  </sortState>
  <mergeCells count="2">
    <mergeCell ref="A1:I1"/>
    <mergeCell ref="A2:I2"/>
  </mergeCells>
  <pageMargins left="0.25" right="0.25" top="0.25" bottom="0.25" header="0.3" footer="0.05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opLeftCell="A21" zoomScaleNormal="100" zoomScaleSheetLayoutView="90" workbookViewId="0">
      <selection activeCell="A14" sqref="A14:XFD14"/>
    </sheetView>
  </sheetViews>
  <sheetFormatPr defaultRowHeight="12.75" x14ac:dyDescent="0.2"/>
  <cols>
    <col min="1" max="1" width="6.28515625" customWidth="1"/>
    <col min="2" max="2" width="26.140625" customWidth="1"/>
    <col min="3" max="3" width="13.5703125" style="33" customWidth="1"/>
    <col min="4" max="4" width="18.85546875" customWidth="1"/>
    <col min="5" max="5" width="8.5703125" customWidth="1"/>
    <col min="6" max="6" width="15.28515625" customWidth="1"/>
    <col min="7" max="7" width="26.42578125" style="3" customWidth="1"/>
    <col min="8" max="8" width="11.28515625" style="3" customWidth="1"/>
    <col min="9" max="9" width="21.85546875" customWidth="1"/>
    <col min="10" max="11" width="9.140625" customWidth="1"/>
    <col min="12" max="12" width="14.7109375" customWidth="1"/>
  </cols>
  <sheetData>
    <row r="1" spans="1:10" ht="75.75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10" ht="20.25" x14ac:dyDescent="0.2">
      <c r="A2" s="47" t="s">
        <v>85</v>
      </c>
      <c r="B2" s="47"/>
      <c r="C2" s="47"/>
      <c r="D2" s="47"/>
      <c r="E2" s="47"/>
      <c r="F2" s="47"/>
      <c r="G2" s="47"/>
      <c r="H2" s="47"/>
      <c r="I2" s="47"/>
    </row>
    <row r="3" spans="1:10" s="19" customFormat="1" ht="72" x14ac:dyDescent="0.2">
      <c r="A3" s="28" t="s">
        <v>25</v>
      </c>
      <c r="B3" s="29" t="s">
        <v>37</v>
      </c>
      <c r="C3" s="36" t="s">
        <v>38</v>
      </c>
      <c r="D3" s="29" t="s">
        <v>39</v>
      </c>
      <c r="E3" s="29" t="s">
        <v>40</v>
      </c>
      <c r="F3" s="29" t="s">
        <v>41</v>
      </c>
      <c r="G3" s="29" t="s">
        <v>42</v>
      </c>
      <c r="H3" s="31" t="s">
        <v>114</v>
      </c>
      <c r="I3" s="31" t="s">
        <v>43</v>
      </c>
    </row>
    <row r="4" spans="1:10" ht="14.1" customHeight="1" x14ac:dyDescent="0.2">
      <c r="A4" s="8">
        <v>1</v>
      </c>
      <c r="B4" s="7" t="s">
        <v>36</v>
      </c>
      <c r="C4" s="9" t="s">
        <v>20</v>
      </c>
      <c r="D4" s="9" t="s">
        <v>19</v>
      </c>
      <c r="E4" s="10">
        <v>2009</v>
      </c>
      <c r="F4" s="8" t="s">
        <v>49</v>
      </c>
      <c r="G4" s="37" t="s">
        <v>105</v>
      </c>
      <c r="H4" s="38">
        <f>2018-E4</f>
        <v>9</v>
      </c>
      <c r="I4" s="8" t="s">
        <v>45</v>
      </c>
    </row>
    <row r="5" spans="1:10" ht="14.1" customHeight="1" x14ac:dyDescent="0.2">
      <c r="A5" s="8">
        <v>2</v>
      </c>
      <c r="B5" s="7" t="s">
        <v>57</v>
      </c>
      <c r="C5" s="9" t="s">
        <v>73</v>
      </c>
      <c r="D5" s="9" t="s">
        <v>0</v>
      </c>
      <c r="E5" s="10">
        <v>2010</v>
      </c>
      <c r="F5" s="8" t="s">
        <v>49</v>
      </c>
      <c r="G5" s="37" t="s">
        <v>105</v>
      </c>
      <c r="H5" s="38">
        <f t="shared" ref="H5:H37" si="0">2018-E5</f>
        <v>8</v>
      </c>
      <c r="I5" s="8" t="s">
        <v>45</v>
      </c>
    </row>
    <row r="6" spans="1:10" ht="14.1" customHeight="1" x14ac:dyDescent="0.2">
      <c r="A6" s="8">
        <v>3</v>
      </c>
      <c r="B6" s="7" t="s">
        <v>32</v>
      </c>
      <c r="C6" s="9" t="s">
        <v>15</v>
      </c>
      <c r="D6" s="9" t="s">
        <v>0</v>
      </c>
      <c r="E6" s="10">
        <v>2011</v>
      </c>
      <c r="F6" s="8" t="s">
        <v>49</v>
      </c>
      <c r="G6" s="37" t="s">
        <v>105</v>
      </c>
      <c r="H6" s="38">
        <f t="shared" si="0"/>
        <v>7</v>
      </c>
      <c r="I6" s="8" t="s">
        <v>45</v>
      </c>
    </row>
    <row r="7" spans="1:10" ht="14.1" customHeight="1" x14ac:dyDescent="0.2">
      <c r="A7" s="8">
        <v>4</v>
      </c>
      <c r="B7" s="7" t="s">
        <v>55</v>
      </c>
      <c r="C7" s="9" t="s">
        <v>71</v>
      </c>
      <c r="D7" s="9" t="s">
        <v>0</v>
      </c>
      <c r="E7" s="10">
        <v>2010</v>
      </c>
      <c r="F7" s="8" t="s">
        <v>49</v>
      </c>
      <c r="G7" s="37" t="s">
        <v>105</v>
      </c>
      <c r="H7" s="38">
        <f t="shared" si="0"/>
        <v>8</v>
      </c>
      <c r="I7" s="8" t="s">
        <v>45</v>
      </c>
    </row>
    <row r="8" spans="1:10" ht="14.1" customHeight="1" x14ac:dyDescent="0.2">
      <c r="A8" s="8">
        <v>5</v>
      </c>
      <c r="B8" s="7" t="s">
        <v>27</v>
      </c>
      <c r="C8" s="9" t="s">
        <v>14</v>
      </c>
      <c r="D8" s="9" t="s">
        <v>0</v>
      </c>
      <c r="E8" s="10">
        <v>2014</v>
      </c>
      <c r="F8" s="8" t="s">
        <v>49</v>
      </c>
      <c r="G8" s="37" t="s">
        <v>105</v>
      </c>
      <c r="H8" s="38">
        <f t="shared" si="0"/>
        <v>4</v>
      </c>
      <c r="I8" s="8" t="s">
        <v>45</v>
      </c>
    </row>
    <row r="9" spans="1:10" ht="14.1" customHeight="1" x14ac:dyDescent="0.2">
      <c r="A9" s="8">
        <v>6</v>
      </c>
      <c r="B9" s="7" t="s">
        <v>111</v>
      </c>
      <c r="C9" s="9" t="s">
        <v>89</v>
      </c>
      <c r="D9" s="9" t="s">
        <v>0</v>
      </c>
      <c r="E9" s="10">
        <v>2010</v>
      </c>
      <c r="F9" s="8" t="s">
        <v>49</v>
      </c>
      <c r="G9" s="37" t="s">
        <v>104</v>
      </c>
      <c r="H9" s="38">
        <f t="shared" si="0"/>
        <v>8</v>
      </c>
      <c r="I9" s="8" t="s">
        <v>45</v>
      </c>
    </row>
    <row r="10" spans="1:10" ht="14.1" customHeight="1" x14ac:dyDescent="0.2">
      <c r="A10" s="8">
        <v>7</v>
      </c>
      <c r="B10" s="7" t="s">
        <v>63</v>
      </c>
      <c r="C10" s="9" t="s">
        <v>91</v>
      </c>
      <c r="D10" s="9" t="s">
        <v>0</v>
      </c>
      <c r="E10" s="10">
        <v>2012</v>
      </c>
      <c r="F10" s="8" t="s">
        <v>49</v>
      </c>
      <c r="G10" s="37" t="s">
        <v>104</v>
      </c>
      <c r="H10" s="38">
        <f t="shared" si="0"/>
        <v>6</v>
      </c>
      <c r="I10" s="8" t="s">
        <v>45</v>
      </c>
    </row>
    <row r="11" spans="1:10" ht="14.1" customHeight="1" x14ac:dyDescent="0.2">
      <c r="A11" s="8">
        <v>8</v>
      </c>
      <c r="B11" s="7" t="s">
        <v>21</v>
      </c>
      <c r="C11" s="9" t="s">
        <v>23</v>
      </c>
      <c r="D11" s="9" t="s">
        <v>0</v>
      </c>
      <c r="E11" s="10">
        <v>2012</v>
      </c>
      <c r="F11" s="8" t="s">
        <v>49</v>
      </c>
      <c r="G11" s="37" t="s">
        <v>104</v>
      </c>
      <c r="H11" s="38">
        <f t="shared" si="0"/>
        <v>6</v>
      </c>
      <c r="I11" s="8" t="s">
        <v>45</v>
      </c>
    </row>
    <row r="12" spans="1:10" ht="14.1" customHeight="1" x14ac:dyDescent="0.2">
      <c r="A12" s="8">
        <v>9</v>
      </c>
      <c r="B12" s="7" t="s">
        <v>34</v>
      </c>
      <c r="C12" s="9" t="s">
        <v>6</v>
      </c>
      <c r="D12" s="9" t="s">
        <v>0</v>
      </c>
      <c r="E12" s="10">
        <v>2014</v>
      </c>
      <c r="F12" s="8" t="s">
        <v>49</v>
      </c>
      <c r="G12" s="37" t="s">
        <v>104</v>
      </c>
      <c r="H12" s="38">
        <f t="shared" si="0"/>
        <v>4</v>
      </c>
      <c r="I12" s="8" t="s">
        <v>45</v>
      </c>
    </row>
    <row r="13" spans="1:10" ht="14.1" customHeight="1" x14ac:dyDescent="0.2">
      <c r="A13" s="8">
        <v>10</v>
      </c>
      <c r="B13" s="7" t="s">
        <v>47</v>
      </c>
      <c r="C13" s="9" t="s">
        <v>5</v>
      </c>
      <c r="D13" s="9" t="s">
        <v>0</v>
      </c>
      <c r="E13" s="10">
        <v>2017</v>
      </c>
      <c r="F13" s="8" t="s">
        <v>49</v>
      </c>
      <c r="G13" s="37" t="s">
        <v>104</v>
      </c>
      <c r="H13" s="38">
        <f t="shared" si="0"/>
        <v>1</v>
      </c>
      <c r="I13" s="8" t="s">
        <v>45</v>
      </c>
    </row>
    <row r="14" spans="1:10" ht="14.1" customHeight="1" x14ac:dyDescent="0.2">
      <c r="A14" s="8">
        <v>11</v>
      </c>
      <c r="B14" s="7" t="s">
        <v>28</v>
      </c>
      <c r="C14" s="9" t="s">
        <v>13</v>
      </c>
      <c r="D14" s="9" t="s">
        <v>0</v>
      </c>
      <c r="E14" s="10">
        <v>2011</v>
      </c>
      <c r="F14" s="8" t="s">
        <v>49</v>
      </c>
      <c r="G14" s="37" t="s">
        <v>104</v>
      </c>
      <c r="H14" s="38">
        <v>6</v>
      </c>
      <c r="I14" s="8" t="s">
        <v>92</v>
      </c>
      <c r="J14" s="1"/>
    </row>
    <row r="15" spans="1:10" ht="14.1" customHeight="1" x14ac:dyDescent="0.2">
      <c r="A15" s="8">
        <v>12</v>
      </c>
      <c r="B15" s="7" t="s">
        <v>69</v>
      </c>
      <c r="C15" s="9" t="s">
        <v>99</v>
      </c>
      <c r="D15" s="9" t="s">
        <v>0</v>
      </c>
      <c r="E15" s="10">
        <v>2016</v>
      </c>
      <c r="F15" s="8" t="s">
        <v>49</v>
      </c>
      <c r="G15" s="37" t="s">
        <v>104</v>
      </c>
      <c r="H15" s="38">
        <f t="shared" si="0"/>
        <v>2</v>
      </c>
      <c r="I15" s="8" t="s">
        <v>45</v>
      </c>
      <c r="J15" s="16"/>
    </row>
    <row r="16" spans="1:10" ht="14.1" customHeight="1" x14ac:dyDescent="0.2">
      <c r="A16" s="8">
        <v>13</v>
      </c>
      <c r="B16" s="7" t="s">
        <v>60</v>
      </c>
      <c r="C16" s="8" t="s">
        <v>87</v>
      </c>
      <c r="D16" s="9" t="s">
        <v>0</v>
      </c>
      <c r="E16" s="8">
        <v>2014</v>
      </c>
      <c r="F16" s="8" t="s">
        <v>49</v>
      </c>
      <c r="G16" s="37" t="s">
        <v>103</v>
      </c>
      <c r="H16" s="38">
        <f t="shared" si="0"/>
        <v>4</v>
      </c>
      <c r="I16" s="15" t="s">
        <v>45</v>
      </c>
    </row>
    <row r="17" spans="1:12" ht="14.1" customHeight="1" x14ac:dyDescent="0.2">
      <c r="A17" s="8">
        <v>14</v>
      </c>
      <c r="B17" s="7" t="s">
        <v>30</v>
      </c>
      <c r="C17" s="8" t="s">
        <v>11</v>
      </c>
      <c r="D17" s="9" t="s">
        <v>0</v>
      </c>
      <c r="E17" s="8">
        <v>2016</v>
      </c>
      <c r="F17" s="8" t="s">
        <v>49</v>
      </c>
      <c r="G17" s="37" t="s">
        <v>103</v>
      </c>
      <c r="H17" s="38">
        <f t="shared" si="0"/>
        <v>2</v>
      </c>
      <c r="I17" s="15" t="s">
        <v>45</v>
      </c>
    </row>
    <row r="18" spans="1:12" ht="14.1" customHeight="1" x14ac:dyDescent="0.2">
      <c r="A18" s="8">
        <v>15</v>
      </c>
      <c r="B18" s="7" t="s">
        <v>118</v>
      </c>
      <c r="C18" s="8" t="s">
        <v>44</v>
      </c>
      <c r="D18" s="9" t="s">
        <v>0</v>
      </c>
      <c r="E18" s="8">
        <v>2016</v>
      </c>
      <c r="F18" s="8" t="s">
        <v>49</v>
      </c>
      <c r="G18" s="37" t="s">
        <v>103</v>
      </c>
      <c r="H18" s="38">
        <f t="shared" si="0"/>
        <v>2</v>
      </c>
      <c r="I18" s="15" t="s">
        <v>45</v>
      </c>
    </row>
    <row r="19" spans="1:12" ht="14.1" customHeight="1" x14ac:dyDescent="0.2">
      <c r="A19" s="8">
        <v>16</v>
      </c>
      <c r="B19" s="7" t="s">
        <v>120</v>
      </c>
      <c r="C19" s="8" t="s">
        <v>76</v>
      </c>
      <c r="D19" s="9" t="s">
        <v>0</v>
      </c>
      <c r="E19" s="8">
        <v>2016</v>
      </c>
      <c r="F19" s="8" t="s">
        <v>49</v>
      </c>
      <c r="G19" s="37" t="s">
        <v>103</v>
      </c>
      <c r="H19" s="38">
        <f t="shared" si="0"/>
        <v>2</v>
      </c>
      <c r="I19" s="15" t="s">
        <v>45</v>
      </c>
    </row>
    <row r="20" spans="1:12" ht="14.1" customHeight="1" x14ac:dyDescent="0.2">
      <c r="A20" s="8">
        <v>17</v>
      </c>
      <c r="B20" s="7" t="s">
        <v>110</v>
      </c>
      <c r="C20" s="8" t="s">
        <v>126</v>
      </c>
      <c r="D20" s="9" t="s">
        <v>0</v>
      </c>
      <c r="E20" s="8">
        <v>2017</v>
      </c>
      <c r="F20" s="8" t="s">
        <v>49</v>
      </c>
      <c r="G20" s="37" t="s">
        <v>103</v>
      </c>
      <c r="H20" s="38">
        <f t="shared" si="0"/>
        <v>1</v>
      </c>
      <c r="I20" s="15" t="s">
        <v>45</v>
      </c>
    </row>
    <row r="21" spans="1:12" ht="14.1" customHeight="1" x14ac:dyDescent="0.2">
      <c r="A21" s="8">
        <v>18</v>
      </c>
      <c r="B21" s="7" t="s">
        <v>122</v>
      </c>
      <c r="C21" s="8" t="s">
        <v>8</v>
      </c>
      <c r="D21" s="9" t="s">
        <v>0</v>
      </c>
      <c r="E21" s="8">
        <v>2017</v>
      </c>
      <c r="F21" s="8" t="s">
        <v>49</v>
      </c>
      <c r="G21" s="37" t="s">
        <v>103</v>
      </c>
      <c r="H21" s="38">
        <f t="shared" si="0"/>
        <v>1</v>
      </c>
      <c r="I21" s="15" t="s">
        <v>45</v>
      </c>
    </row>
    <row r="22" spans="1:12" ht="14.1" customHeight="1" x14ac:dyDescent="0.2">
      <c r="A22" s="8">
        <v>19</v>
      </c>
      <c r="B22" s="7" t="s">
        <v>131</v>
      </c>
      <c r="C22" s="8" t="s">
        <v>90</v>
      </c>
      <c r="D22" s="9" t="s">
        <v>0</v>
      </c>
      <c r="E22" s="8">
        <v>2017</v>
      </c>
      <c r="F22" s="8" t="s">
        <v>49</v>
      </c>
      <c r="G22" s="37" t="s">
        <v>103</v>
      </c>
      <c r="H22" s="38">
        <f t="shared" si="0"/>
        <v>1</v>
      </c>
      <c r="I22" s="15" t="s">
        <v>45</v>
      </c>
    </row>
    <row r="23" spans="1:12" ht="14.1" customHeight="1" x14ac:dyDescent="0.2">
      <c r="A23" s="8">
        <v>20</v>
      </c>
      <c r="B23" s="7" t="s">
        <v>33</v>
      </c>
      <c r="C23" s="8" t="s">
        <v>10</v>
      </c>
      <c r="D23" s="9" t="s">
        <v>0</v>
      </c>
      <c r="E23" s="8">
        <v>2017</v>
      </c>
      <c r="F23" s="8" t="s">
        <v>49</v>
      </c>
      <c r="G23" s="37" t="s">
        <v>103</v>
      </c>
      <c r="H23" s="38">
        <f t="shared" si="0"/>
        <v>1</v>
      </c>
      <c r="I23" s="15" t="s">
        <v>45</v>
      </c>
    </row>
    <row r="24" spans="1:12" ht="14.1" customHeight="1" x14ac:dyDescent="0.2">
      <c r="A24" s="8">
        <v>21</v>
      </c>
      <c r="B24" s="7" t="s">
        <v>117</v>
      </c>
      <c r="C24" s="8" t="s">
        <v>130</v>
      </c>
      <c r="D24" s="9" t="s">
        <v>0</v>
      </c>
      <c r="E24" s="8">
        <v>2017</v>
      </c>
      <c r="F24" s="8" t="s">
        <v>49</v>
      </c>
      <c r="G24" s="37" t="s">
        <v>103</v>
      </c>
      <c r="H24" s="38">
        <v>0</v>
      </c>
      <c r="I24" s="15" t="s">
        <v>45</v>
      </c>
    </row>
    <row r="25" spans="1:12" ht="14.1" customHeight="1" x14ac:dyDescent="0.2">
      <c r="A25" s="8">
        <v>22</v>
      </c>
      <c r="B25" s="7" t="s">
        <v>29</v>
      </c>
      <c r="C25" s="8" t="s">
        <v>12</v>
      </c>
      <c r="D25" s="9" t="s">
        <v>0</v>
      </c>
      <c r="E25" s="8">
        <v>2017</v>
      </c>
      <c r="F25" s="8" t="s">
        <v>49</v>
      </c>
      <c r="G25" s="37" t="s">
        <v>103</v>
      </c>
      <c r="H25" s="38">
        <v>0</v>
      </c>
      <c r="I25" s="15" t="s">
        <v>92</v>
      </c>
      <c r="J25" s="16"/>
      <c r="K25" s="16"/>
      <c r="L25" s="16"/>
    </row>
    <row r="26" spans="1:12" ht="14.1" customHeight="1" x14ac:dyDescent="0.2">
      <c r="A26" s="8">
        <v>23</v>
      </c>
      <c r="B26" s="7" t="s">
        <v>70</v>
      </c>
      <c r="C26" s="8" t="s">
        <v>97</v>
      </c>
      <c r="D26" s="9" t="s">
        <v>0</v>
      </c>
      <c r="E26" s="8">
        <v>2014</v>
      </c>
      <c r="F26" s="8" t="s">
        <v>49</v>
      </c>
      <c r="G26" s="37" t="s">
        <v>103</v>
      </c>
      <c r="H26" s="38">
        <v>3</v>
      </c>
      <c r="I26" s="15" t="s">
        <v>92</v>
      </c>
      <c r="J26" s="1"/>
    </row>
    <row r="27" spans="1:12" ht="14.1" customHeight="1" x14ac:dyDescent="0.2">
      <c r="A27" s="8">
        <v>24</v>
      </c>
      <c r="B27" s="7" t="s">
        <v>66</v>
      </c>
      <c r="C27" s="8" t="s">
        <v>94</v>
      </c>
      <c r="D27" s="9" t="s">
        <v>0</v>
      </c>
      <c r="E27" s="8">
        <v>2015</v>
      </c>
      <c r="F27" s="8" t="s">
        <v>49</v>
      </c>
      <c r="G27" s="37" t="s">
        <v>103</v>
      </c>
      <c r="H27" s="38">
        <v>2</v>
      </c>
      <c r="I27" s="15" t="s">
        <v>92</v>
      </c>
      <c r="J27" s="1"/>
    </row>
    <row r="28" spans="1:12" ht="14.1" customHeight="1" x14ac:dyDescent="0.2">
      <c r="A28" s="8">
        <v>25</v>
      </c>
      <c r="B28" s="7" t="s">
        <v>59</v>
      </c>
      <c r="C28" s="8" t="s">
        <v>93</v>
      </c>
      <c r="D28" s="9" t="s">
        <v>0</v>
      </c>
      <c r="E28" s="8">
        <v>2017</v>
      </c>
      <c r="F28" s="8" t="s">
        <v>49</v>
      </c>
      <c r="G28" s="37" t="s">
        <v>103</v>
      </c>
      <c r="H28" s="38">
        <f t="shared" si="0"/>
        <v>1</v>
      </c>
      <c r="I28" s="15" t="s">
        <v>129</v>
      </c>
      <c r="J28" s="1"/>
    </row>
    <row r="29" spans="1:12" ht="14.1" customHeight="1" x14ac:dyDescent="0.2">
      <c r="A29" s="8">
        <v>26</v>
      </c>
      <c r="B29" s="7" t="s">
        <v>61</v>
      </c>
      <c r="C29" s="8" t="s">
        <v>96</v>
      </c>
      <c r="D29" s="9" t="s">
        <v>0</v>
      </c>
      <c r="E29" s="8">
        <v>2016</v>
      </c>
      <c r="F29" s="8" t="s">
        <v>49</v>
      </c>
      <c r="G29" s="37" t="s">
        <v>103</v>
      </c>
      <c r="H29" s="38">
        <f t="shared" si="0"/>
        <v>2</v>
      </c>
      <c r="I29" s="15" t="s">
        <v>45</v>
      </c>
      <c r="J29" s="1"/>
    </row>
    <row r="30" spans="1:12" ht="14.1" customHeight="1" x14ac:dyDescent="0.2">
      <c r="A30" s="8">
        <v>27</v>
      </c>
      <c r="B30" s="7" t="s">
        <v>62</v>
      </c>
      <c r="C30" s="8" t="s">
        <v>102</v>
      </c>
      <c r="D30" s="9" t="s">
        <v>0</v>
      </c>
      <c r="E30" s="8">
        <v>2017</v>
      </c>
      <c r="F30" s="8" t="s">
        <v>49</v>
      </c>
      <c r="G30" s="37" t="s">
        <v>103</v>
      </c>
      <c r="H30" s="38">
        <f t="shared" si="0"/>
        <v>1</v>
      </c>
      <c r="I30" s="15" t="s">
        <v>45</v>
      </c>
      <c r="J30" s="1"/>
    </row>
    <row r="31" spans="1:12" ht="14.1" customHeight="1" x14ac:dyDescent="0.2">
      <c r="A31" s="8">
        <v>28</v>
      </c>
      <c r="B31" s="7" t="s">
        <v>58</v>
      </c>
      <c r="C31" s="8" t="s">
        <v>98</v>
      </c>
      <c r="D31" s="9" t="s">
        <v>0</v>
      </c>
      <c r="E31" s="8">
        <v>2014</v>
      </c>
      <c r="F31" s="8" t="s">
        <v>49</v>
      </c>
      <c r="G31" s="37" t="s">
        <v>103</v>
      </c>
      <c r="H31" s="38">
        <f t="shared" si="0"/>
        <v>4</v>
      </c>
      <c r="I31" s="15" t="s">
        <v>45</v>
      </c>
      <c r="J31" s="1"/>
    </row>
    <row r="32" spans="1:12" ht="14.1" customHeight="1" x14ac:dyDescent="0.2">
      <c r="A32" s="8">
        <v>29</v>
      </c>
      <c r="B32" s="7" t="s">
        <v>48</v>
      </c>
      <c r="C32" s="9" t="s">
        <v>4</v>
      </c>
      <c r="D32" s="9" t="s">
        <v>0</v>
      </c>
      <c r="E32" s="10">
        <v>2016</v>
      </c>
      <c r="F32" s="8" t="s">
        <v>49</v>
      </c>
      <c r="G32" s="37" t="s">
        <v>3</v>
      </c>
      <c r="H32" s="38">
        <f t="shared" si="0"/>
        <v>2</v>
      </c>
      <c r="I32" s="8" t="s">
        <v>45</v>
      </c>
    </row>
    <row r="33" spans="1:11" ht="14.1" customHeight="1" x14ac:dyDescent="0.2">
      <c r="A33" s="8">
        <v>30</v>
      </c>
      <c r="B33" s="7" t="s">
        <v>65</v>
      </c>
      <c r="C33" s="8" t="s">
        <v>100</v>
      </c>
      <c r="D33" s="9" t="s">
        <v>0</v>
      </c>
      <c r="E33" s="8">
        <v>2017</v>
      </c>
      <c r="F33" s="8" t="s">
        <v>49</v>
      </c>
      <c r="G33" s="37" t="s">
        <v>3</v>
      </c>
      <c r="H33" s="38">
        <f t="shared" si="0"/>
        <v>1</v>
      </c>
      <c r="I33" s="8" t="s">
        <v>45</v>
      </c>
    </row>
    <row r="34" spans="1:11" ht="14.1" customHeight="1" x14ac:dyDescent="0.2">
      <c r="A34" s="8">
        <v>31</v>
      </c>
      <c r="B34" s="7" t="s">
        <v>67</v>
      </c>
      <c r="C34" s="9" t="s">
        <v>101</v>
      </c>
      <c r="D34" s="9" t="s">
        <v>0</v>
      </c>
      <c r="E34" s="10">
        <v>2017</v>
      </c>
      <c r="F34" s="8" t="s">
        <v>49</v>
      </c>
      <c r="G34" s="37" t="s">
        <v>3</v>
      </c>
      <c r="H34" s="38">
        <f t="shared" si="0"/>
        <v>1</v>
      </c>
      <c r="I34" s="8" t="s">
        <v>45</v>
      </c>
    </row>
    <row r="35" spans="1:11" ht="14.1" customHeight="1" x14ac:dyDescent="0.2">
      <c r="A35" s="8">
        <v>32</v>
      </c>
      <c r="B35" s="7" t="s">
        <v>68</v>
      </c>
      <c r="C35" s="8" t="s">
        <v>95</v>
      </c>
      <c r="D35" s="9" t="s">
        <v>0</v>
      </c>
      <c r="E35" s="8">
        <v>2016</v>
      </c>
      <c r="F35" s="8" t="s">
        <v>49</v>
      </c>
      <c r="G35" s="37" t="s">
        <v>3</v>
      </c>
      <c r="H35" s="38">
        <f t="shared" si="0"/>
        <v>2</v>
      </c>
      <c r="I35" s="8" t="s">
        <v>45</v>
      </c>
      <c r="J35" s="20"/>
      <c r="K35" s="21"/>
    </row>
    <row r="36" spans="1:11" ht="14.1" customHeight="1" x14ac:dyDescent="0.2">
      <c r="A36" s="8">
        <v>33</v>
      </c>
      <c r="B36" s="7" t="s">
        <v>31</v>
      </c>
      <c r="C36" s="9" t="s">
        <v>9</v>
      </c>
      <c r="D36" s="9" t="s">
        <v>0</v>
      </c>
      <c r="E36" s="10">
        <v>2016</v>
      </c>
      <c r="F36" s="8" t="s">
        <v>49</v>
      </c>
      <c r="G36" s="37" t="s">
        <v>1</v>
      </c>
      <c r="H36" s="38">
        <f t="shared" si="0"/>
        <v>2</v>
      </c>
      <c r="I36" s="8" t="s">
        <v>45</v>
      </c>
    </row>
    <row r="37" spans="1:11" ht="14.1" customHeight="1" thickBot="1" x14ac:dyDescent="0.25">
      <c r="A37" s="14">
        <v>34</v>
      </c>
      <c r="B37" s="11" t="s">
        <v>51</v>
      </c>
      <c r="C37" s="12" t="s">
        <v>50</v>
      </c>
      <c r="D37" s="12" t="s">
        <v>0</v>
      </c>
      <c r="E37" s="13">
        <v>2017</v>
      </c>
      <c r="F37" s="14" t="s">
        <v>49</v>
      </c>
      <c r="G37" s="39" t="s">
        <v>1</v>
      </c>
      <c r="H37" s="40">
        <f t="shared" si="0"/>
        <v>1</v>
      </c>
      <c r="I37" s="14" t="s">
        <v>45</v>
      </c>
    </row>
    <row r="40" spans="1:11" x14ac:dyDescent="0.2">
      <c r="B40" s="34"/>
    </row>
  </sheetData>
  <sortState ref="A4:J37">
    <sortCondition ref="A4:A37"/>
    <sortCondition ref="G4:G37"/>
    <sortCondition descending="1" ref="I4:I37"/>
    <sortCondition ref="E4:E37"/>
  </sortState>
  <mergeCells count="2">
    <mergeCell ref="A2:I2"/>
    <mergeCell ref="A1:I1"/>
  </mergeCells>
  <pageMargins left="0.34" right="0.37" top="0.32" bottom="0.14000000000000001" header="0.3" footer="0.17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A16" zoomScaleNormal="100" zoomScaleSheetLayoutView="100" workbookViewId="0">
      <selection activeCell="A22" sqref="A22"/>
    </sheetView>
  </sheetViews>
  <sheetFormatPr defaultRowHeight="12.75" x14ac:dyDescent="0.2"/>
  <cols>
    <col min="1" max="1" width="5" customWidth="1"/>
    <col min="2" max="2" width="26.42578125" customWidth="1"/>
    <col min="3" max="3" width="13.5703125" customWidth="1"/>
    <col min="4" max="4" width="18.85546875" customWidth="1"/>
    <col min="5" max="5" width="11.140625" customWidth="1"/>
    <col min="6" max="6" width="15.42578125" customWidth="1"/>
    <col min="7" max="7" width="26.28515625" style="3" customWidth="1"/>
    <col min="8" max="8" width="11.140625" style="3" customWidth="1"/>
    <col min="9" max="9" width="22" customWidth="1"/>
    <col min="10" max="15" width="9.140625" customWidth="1"/>
  </cols>
  <sheetData>
    <row r="1" spans="1:9" ht="65.25" customHeight="1" x14ac:dyDescent="0.2">
      <c r="A1" s="48"/>
      <c r="B1" s="48"/>
      <c r="C1" s="48"/>
      <c r="D1" s="48"/>
      <c r="E1" s="48"/>
      <c r="F1" s="48"/>
      <c r="G1" s="48"/>
      <c r="H1" s="48"/>
      <c r="I1" s="48"/>
    </row>
    <row r="2" spans="1:9" ht="20.25" x14ac:dyDescent="0.2">
      <c r="A2" s="47" t="s">
        <v>86</v>
      </c>
      <c r="B2" s="47"/>
      <c r="C2" s="47"/>
      <c r="D2" s="47"/>
      <c r="E2" s="47"/>
      <c r="F2" s="47"/>
      <c r="G2" s="47"/>
      <c r="H2" s="47"/>
      <c r="I2" s="47"/>
    </row>
    <row r="3" spans="1:9" s="18" customFormat="1" ht="72" x14ac:dyDescent="0.2">
      <c r="A3" s="28" t="s">
        <v>25</v>
      </c>
      <c r="B3" s="29" t="s">
        <v>37</v>
      </c>
      <c r="C3" s="30" t="s">
        <v>38</v>
      </c>
      <c r="D3" s="29" t="s">
        <v>39</v>
      </c>
      <c r="E3" s="29" t="s">
        <v>40</v>
      </c>
      <c r="F3" s="29" t="s">
        <v>41</v>
      </c>
      <c r="G3" s="29" t="s">
        <v>42</v>
      </c>
      <c r="H3" s="31" t="s">
        <v>114</v>
      </c>
      <c r="I3" s="31" t="s">
        <v>43</v>
      </c>
    </row>
    <row r="4" spans="1:9" ht="15" customHeight="1" x14ac:dyDescent="0.2">
      <c r="A4" s="8">
        <v>1</v>
      </c>
      <c r="B4" s="7" t="s">
        <v>36</v>
      </c>
      <c r="C4" s="9" t="s">
        <v>20</v>
      </c>
      <c r="D4" s="9" t="s">
        <v>19</v>
      </c>
      <c r="E4" s="10">
        <v>2009</v>
      </c>
      <c r="F4" s="8" t="s">
        <v>49</v>
      </c>
      <c r="G4" s="37" t="s">
        <v>105</v>
      </c>
      <c r="H4" s="41">
        <f>2017-E4</f>
        <v>8</v>
      </c>
      <c r="I4" s="8" t="s">
        <v>45</v>
      </c>
    </row>
    <row r="5" spans="1:9" ht="15" customHeight="1" x14ac:dyDescent="0.2">
      <c r="A5" s="8">
        <v>2</v>
      </c>
      <c r="B5" s="7" t="s">
        <v>57</v>
      </c>
      <c r="C5" s="9" t="s">
        <v>73</v>
      </c>
      <c r="D5" s="9" t="s">
        <v>0</v>
      </c>
      <c r="E5" s="10">
        <v>2010</v>
      </c>
      <c r="F5" s="8" t="s">
        <v>49</v>
      </c>
      <c r="G5" s="37" t="s">
        <v>105</v>
      </c>
      <c r="H5" s="41">
        <f t="shared" ref="H5:H25" si="0">2017-E5</f>
        <v>7</v>
      </c>
      <c r="I5" s="8" t="s">
        <v>45</v>
      </c>
    </row>
    <row r="6" spans="1:9" ht="15" customHeight="1" x14ac:dyDescent="0.2">
      <c r="A6" s="8">
        <v>3</v>
      </c>
      <c r="B6" s="7" t="s">
        <v>55</v>
      </c>
      <c r="C6" s="9" t="s">
        <v>71</v>
      </c>
      <c r="D6" s="9" t="s">
        <v>0</v>
      </c>
      <c r="E6" s="10">
        <v>2010</v>
      </c>
      <c r="F6" s="8" t="s">
        <v>49</v>
      </c>
      <c r="G6" s="37" t="s">
        <v>105</v>
      </c>
      <c r="H6" s="41">
        <f t="shared" si="0"/>
        <v>7</v>
      </c>
      <c r="I6" s="8" t="s">
        <v>45</v>
      </c>
    </row>
    <row r="7" spans="1:9" ht="15" customHeight="1" x14ac:dyDescent="0.2">
      <c r="A7" s="8">
        <v>4</v>
      </c>
      <c r="B7" s="7" t="s">
        <v>32</v>
      </c>
      <c r="C7" s="9" t="s">
        <v>15</v>
      </c>
      <c r="D7" s="9" t="s">
        <v>0</v>
      </c>
      <c r="E7" s="10">
        <v>2011</v>
      </c>
      <c r="F7" s="8" t="s">
        <v>49</v>
      </c>
      <c r="G7" s="37" t="s">
        <v>105</v>
      </c>
      <c r="H7" s="41">
        <f t="shared" si="0"/>
        <v>6</v>
      </c>
      <c r="I7" s="8" t="s">
        <v>45</v>
      </c>
    </row>
    <row r="8" spans="1:9" ht="15" customHeight="1" x14ac:dyDescent="0.2">
      <c r="A8" s="8">
        <v>5</v>
      </c>
      <c r="B8" s="7" t="s">
        <v>27</v>
      </c>
      <c r="C8" s="9" t="s">
        <v>14</v>
      </c>
      <c r="D8" s="9" t="s">
        <v>0</v>
      </c>
      <c r="E8" s="10">
        <v>2014</v>
      </c>
      <c r="F8" s="8" t="s">
        <v>49</v>
      </c>
      <c r="G8" s="37" t="s">
        <v>105</v>
      </c>
      <c r="H8" s="41">
        <f t="shared" si="0"/>
        <v>3</v>
      </c>
      <c r="I8" s="8" t="s">
        <v>45</v>
      </c>
    </row>
    <row r="9" spans="1:9" ht="15" customHeight="1" x14ac:dyDescent="0.2">
      <c r="A9" s="8">
        <v>6</v>
      </c>
      <c r="B9" s="7" t="s">
        <v>111</v>
      </c>
      <c r="C9" s="9" t="s">
        <v>89</v>
      </c>
      <c r="D9" s="9" t="s">
        <v>0</v>
      </c>
      <c r="E9" s="10">
        <v>2010</v>
      </c>
      <c r="F9" s="8" t="s">
        <v>49</v>
      </c>
      <c r="G9" s="37" t="s">
        <v>104</v>
      </c>
      <c r="H9" s="41">
        <f t="shared" si="0"/>
        <v>7</v>
      </c>
      <c r="I9" s="8" t="s">
        <v>45</v>
      </c>
    </row>
    <row r="10" spans="1:9" ht="15" customHeight="1" x14ac:dyDescent="0.2">
      <c r="A10" s="8">
        <v>7</v>
      </c>
      <c r="B10" s="7" t="s">
        <v>28</v>
      </c>
      <c r="C10" s="9" t="s">
        <v>13</v>
      </c>
      <c r="D10" s="9" t="s">
        <v>0</v>
      </c>
      <c r="E10" s="10">
        <v>2011</v>
      </c>
      <c r="F10" s="8" t="s">
        <v>49</v>
      </c>
      <c r="G10" s="37" t="s">
        <v>104</v>
      </c>
      <c r="H10" s="41">
        <f t="shared" si="0"/>
        <v>6</v>
      </c>
      <c r="I10" s="8" t="s">
        <v>45</v>
      </c>
    </row>
    <row r="11" spans="1:9" ht="15" customHeight="1" x14ac:dyDescent="0.2">
      <c r="A11" s="8">
        <v>8</v>
      </c>
      <c r="B11" s="7" t="s">
        <v>21</v>
      </c>
      <c r="C11" s="9" t="s">
        <v>23</v>
      </c>
      <c r="D11" s="9" t="s">
        <v>0</v>
      </c>
      <c r="E11" s="10">
        <v>2012</v>
      </c>
      <c r="F11" s="8" t="s">
        <v>49</v>
      </c>
      <c r="G11" s="37" t="s">
        <v>104</v>
      </c>
      <c r="H11" s="41">
        <f t="shared" si="0"/>
        <v>5</v>
      </c>
      <c r="I11" s="8" t="s">
        <v>45</v>
      </c>
    </row>
    <row r="12" spans="1:9" ht="15" customHeight="1" x14ac:dyDescent="0.2">
      <c r="A12" s="8">
        <v>9</v>
      </c>
      <c r="B12" s="7" t="s">
        <v>63</v>
      </c>
      <c r="C12" s="9" t="s">
        <v>91</v>
      </c>
      <c r="D12" s="9" t="s">
        <v>0</v>
      </c>
      <c r="E12" s="10">
        <v>2012</v>
      </c>
      <c r="F12" s="8" t="s">
        <v>49</v>
      </c>
      <c r="G12" s="37" t="s">
        <v>104</v>
      </c>
      <c r="H12" s="41">
        <f t="shared" si="0"/>
        <v>5</v>
      </c>
      <c r="I12" s="8" t="s">
        <v>45</v>
      </c>
    </row>
    <row r="13" spans="1:9" ht="15" customHeight="1" x14ac:dyDescent="0.2">
      <c r="A13" s="8">
        <v>10</v>
      </c>
      <c r="B13" s="7" t="s">
        <v>34</v>
      </c>
      <c r="C13" s="9" t="s">
        <v>6</v>
      </c>
      <c r="D13" s="9" t="s">
        <v>0</v>
      </c>
      <c r="E13" s="10">
        <v>2014</v>
      </c>
      <c r="F13" s="8" t="s">
        <v>49</v>
      </c>
      <c r="G13" s="37" t="s">
        <v>104</v>
      </c>
      <c r="H13" s="41">
        <f t="shared" si="0"/>
        <v>3</v>
      </c>
      <c r="I13" s="8" t="s">
        <v>45</v>
      </c>
    </row>
    <row r="14" spans="1:9" ht="15" customHeight="1" x14ac:dyDescent="0.2">
      <c r="A14" s="8">
        <v>11</v>
      </c>
      <c r="B14" s="7" t="s">
        <v>69</v>
      </c>
      <c r="C14" s="9" t="s">
        <v>99</v>
      </c>
      <c r="D14" s="9" t="s">
        <v>0</v>
      </c>
      <c r="E14" s="10">
        <v>2016</v>
      </c>
      <c r="F14" s="8" t="s">
        <v>49</v>
      </c>
      <c r="G14" s="37" t="s">
        <v>104</v>
      </c>
      <c r="H14" s="41">
        <f t="shared" si="0"/>
        <v>1</v>
      </c>
      <c r="I14" s="8" t="s">
        <v>45</v>
      </c>
    </row>
    <row r="15" spans="1:9" ht="15" customHeight="1" x14ac:dyDescent="0.2">
      <c r="A15" s="8">
        <v>12</v>
      </c>
      <c r="B15" s="7" t="s">
        <v>66</v>
      </c>
      <c r="C15" s="9" t="s">
        <v>94</v>
      </c>
      <c r="D15" s="9" t="s">
        <v>0</v>
      </c>
      <c r="E15" s="10">
        <v>2015</v>
      </c>
      <c r="F15" s="8" t="s">
        <v>49</v>
      </c>
      <c r="G15" s="37" t="s">
        <v>103</v>
      </c>
      <c r="H15" s="41">
        <f t="shared" si="0"/>
        <v>2</v>
      </c>
      <c r="I15" s="8" t="s">
        <v>45</v>
      </c>
    </row>
    <row r="16" spans="1:9" ht="15" customHeight="1" x14ac:dyDescent="0.2">
      <c r="A16" s="8">
        <v>13</v>
      </c>
      <c r="B16" s="7" t="s">
        <v>60</v>
      </c>
      <c r="C16" s="9" t="s">
        <v>87</v>
      </c>
      <c r="D16" s="9" t="s">
        <v>0</v>
      </c>
      <c r="E16" s="10">
        <v>2014</v>
      </c>
      <c r="F16" s="8" t="s">
        <v>49</v>
      </c>
      <c r="G16" s="37" t="s">
        <v>103</v>
      </c>
      <c r="H16" s="41">
        <f t="shared" si="0"/>
        <v>3</v>
      </c>
      <c r="I16" s="8" t="s">
        <v>45</v>
      </c>
    </row>
    <row r="17" spans="1:9" ht="15" customHeight="1" x14ac:dyDescent="0.2">
      <c r="A17" s="8">
        <v>14</v>
      </c>
      <c r="B17" s="7" t="s">
        <v>58</v>
      </c>
      <c r="C17" s="9" t="s">
        <v>98</v>
      </c>
      <c r="D17" s="9" t="s">
        <v>0</v>
      </c>
      <c r="E17" s="10">
        <v>2014</v>
      </c>
      <c r="F17" s="8" t="s">
        <v>49</v>
      </c>
      <c r="G17" s="37" t="s">
        <v>103</v>
      </c>
      <c r="H17" s="41">
        <f t="shared" si="0"/>
        <v>3</v>
      </c>
      <c r="I17" s="8" t="s">
        <v>45</v>
      </c>
    </row>
    <row r="18" spans="1:9" ht="15" customHeight="1" x14ac:dyDescent="0.2">
      <c r="A18" s="8">
        <v>15</v>
      </c>
      <c r="B18" s="7" t="s">
        <v>30</v>
      </c>
      <c r="C18" s="9" t="s">
        <v>11</v>
      </c>
      <c r="D18" s="9" t="s">
        <v>0</v>
      </c>
      <c r="E18" s="10">
        <v>2016</v>
      </c>
      <c r="F18" s="8" t="s">
        <v>49</v>
      </c>
      <c r="G18" s="37" t="s">
        <v>103</v>
      </c>
      <c r="H18" s="41">
        <f t="shared" si="0"/>
        <v>1</v>
      </c>
      <c r="I18" s="8" t="s">
        <v>45</v>
      </c>
    </row>
    <row r="19" spans="1:9" ht="15" customHeight="1" x14ac:dyDescent="0.2">
      <c r="A19" s="8">
        <v>16</v>
      </c>
      <c r="B19" s="7" t="s">
        <v>118</v>
      </c>
      <c r="C19" s="9" t="s">
        <v>44</v>
      </c>
      <c r="D19" s="9" t="s">
        <v>0</v>
      </c>
      <c r="E19" s="10">
        <v>2016</v>
      </c>
      <c r="F19" s="8" t="s">
        <v>49</v>
      </c>
      <c r="G19" s="37" t="s">
        <v>103</v>
      </c>
      <c r="H19" s="41">
        <f t="shared" si="0"/>
        <v>1</v>
      </c>
      <c r="I19" s="8" t="s">
        <v>45</v>
      </c>
    </row>
    <row r="20" spans="1:9" ht="15" customHeight="1" x14ac:dyDescent="0.2">
      <c r="A20" s="8">
        <v>17</v>
      </c>
      <c r="B20" s="7" t="s">
        <v>61</v>
      </c>
      <c r="C20" s="9" t="s">
        <v>96</v>
      </c>
      <c r="D20" s="9" t="s">
        <v>0</v>
      </c>
      <c r="E20" s="10">
        <v>2016</v>
      </c>
      <c r="F20" s="8" t="s">
        <v>49</v>
      </c>
      <c r="G20" s="37" t="s">
        <v>103</v>
      </c>
      <c r="H20" s="41">
        <f t="shared" si="0"/>
        <v>1</v>
      </c>
      <c r="I20" s="8" t="s">
        <v>45</v>
      </c>
    </row>
    <row r="21" spans="1:9" ht="15" customHeight="1" x14ac:dyDescent="0.2">
      <c r="A21" s="8">
        <v>18</v>
      </c>
      <c r="B21" s="7" t="s">
        <v>120</v>
      </c>
      <c r="C21" s="9" t="s">
        <v>76</v>
      </c>
      <c r="D21" s="9" t="s">
        <v>0</v>
      </c>
      <c r="E21" s="10">
        <v>2016</v>
      </c>
      <c r="F21" s="8" t="s">
        <v>49</v>
      </c>
      <c r="G21" s="37" t="s">
        <v>103</v>
      </c>
      <c r="H21" s="41">
        <f t="shared" si="0"/>
        <v>1</v>
      </c>
      <c r="I21" s="8" t="s">
        <v>45</v>
      </c>
    </row>
    <row r="22" spans="1:9" ht="15" customHeight="1" x14ac:dyDescent="0.2">
      <c r="A22" s="8">
        <v>19</v>
      </c>
      <c r="B22" s="7" t="s">
        <v>70</v>
      </c>
      <c r="C22" s="9" t="s">
        <v>97</v>
      </c>
      <c r="D22" s="9" t="s">
        <v>0</v>
      </c>
      <c r="E22" s="10">
        <v>2014</v>
      </c>
      <c r="F22" s="8" t="s">
        <v>49</v>
      </c>
      <c r="G22" s="37" t="s">
        <v>103</v>
      </c>
      <c r="H22" s="41">
        <f t="shared" si="0"/>
        <v>3</v>
      </c>
      <c r="I22" s="8" t="s">
        <v>92</v>
      </c>
    </row>
    <row r="23" spans="1:9" ht="15" customHeight="1" x14ac:dyDescent="0.2">
      <c r="A23" s="8">
        <v>20</v>
      </c>
      <c r="B23" s="7" t="s">
        <v>121</v>
      </c>
      <c r="C23" s="9" t="s">
        <v>4</v>
      </c>
      <c r="D23" s="9" t="s">
        <v>0</v>
      </c>
      <c r="E23" s="10">
        <v>2016</v>
      </c>
      <c r="F23" s="8" t="s">
        <v>49</v>
      </c>
      <c r="G23" s="37" t="s">
        <v>3</v>
      </c>
      <c r="H23" s="41">
        <f t="shared" si="0"/>
        <v>1</v>
      </c>
      <c r="I23" s="8" t="s">
        <v>45</v>
      </c>
    </row>
    <row r="24" spans="1:9" ht="15" customHeight="1" x14ac:dyDescent="0.2">
      <c r="A24" s="8">
        <v>21</v>
      </c>
      <c r="B24" s="7" t="s">
        <v>68</v>
      </c>
      <c r="C24" s="9" t="s">
        <v>95</v>
      </c>
      <c r="D24" s="9" t="s">
        <v>0</v>
      </c>
      <c r="E24" s="10">
        <v>2016</v>
      </c>
      <c r="F24" s="8" t="s">
        <v>49</v>
      </c>
      <c r="G24" s="37" t="s">
        <v>3</v>
      </c>
      <c r="H24" s="41">
        <f t="shared" si="0"/>
        <v>1</v>
      </c>
      <c r="I24" s="8" t="s">
        <v>45</v>
      </c>
    </row>
    <row r="25" spans="1:9" ht="15" customHeight="1" x14ac:dyDescent="0.2">
      <c r="A25" s="8">
        <v>22</v>
      </c>
      <c r="B25" s="7" t="s">
        <v>31</v>
      </c>
      <c r="C25" s="9" t="s">
        <v>9</v>
      </c>
      <c r="D25" s="9" t="s">
        <v>0</v>
      </c>
      <c r="E25" s="10">
        <v>2016</v>
      </c>
      <c r="F25" s="8" t="s">
        <v>49</v>
      </c>
      <c r="G25" s="37" t="s">
        <v>1</v>
      </c>
      <c r="H25" s="41">
        <f t="shared" si="0"/>
        <v>1</v>
      </c>
      <c r="I25" s="8" t="s">
        <v>45</v>
      </c>
    </row>
    <row r="27" spans="1:9" x14ac:dyDescent="0.2">
      <c r="B27" s="34"/>
    </row>
  </sheetData>
  <sortState ref="A4:J25">
    <sortCondition ref="A4:A25"/>
    <sortCondition ref="G4:G25"/>
    <sortCondition descending="1" ref="I4:I25"/>
    <sortCondition ref="E4:E25"/>
  </sortState>
  <mergeCells count="2">
    <mergeCell ref="A2:I2"/>
    <mergeCell ref="A1:I1"/>
  </mergeCells>
  <pageMargins left="0.41" right="0.15" top="0.28999999999999998" bottom="0.2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LTF DESK</dc:creator>
  <cp:lastModifiedBy>IQAC</cp:lastModifiedBy>
  <cp:lastPrinted>2022-07-13T08:10:49Z</cp:lastPrinted>
  <dcterms:created xsi:type="dcterms:W3CDTF">2022-06-06T07:14:59Z</dcterms:created>
  <dcterms:modified xsi:type="dcterms:W3CDTF">2022-07-27T09:05:56Z</dcterms:modified>
</cp:coreProperties>
</file>