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755" tabRatio="952"/>
  </bookViews>
  <sheets>
    <sheet name="RATIO" sheetId="5" r:id="rId1"/>
  </sheets>
  <definedNames>
    <definedName name="_xlnm.Print_Area" localSheetId="0">RATIO!$A$1:$G$36</definedName>
  </definedNames>
  <calcPr calcId="144525"/>
</workbook>
</file>

<file path=xl/calcChain.xml><?xml version="1.0" encoding="utf-8"?>
<calcChain xmlns="http://schemas.openxmlformats.org/spreadsheetml/2006/main">
  <c r="F33" i="5" l="1"/>
  <c r="F30" i="5"/>
  <c r="E28" i="5"/>
  <c r="E26" i="5"/>
  <c r="E24" i="5"/>
  <c r="F24" i="5" s="1"/>
  <c r="E21" i="5"/>
  <c r="E19" i="5"/>
  <c r="F19" i="5" s="1"/>
  <c r="E17" i="5"/>
  <c r="E15" i="5"/>
  <c r="E13" i="5"/>
  <c r="F13" i="5" s="1"/>
  <c r="E10" i="5"/>
  <c r="E8" i="5"/>
  <c r="F8" i="5" s="1"/>
  <c r="F36" i="5" s="1"/>
  <c r="G6" i="5" l="1"/>
  <c r="J13" i="5" l="1"/>
  <c r="J12" i="5"/>
  <c r="J11" i="5"/>
  <c r="J10" i="5"/>
  <c r="J9" i="5"/>
  <c r="J8" i="5"/>
  <c r="J14" i="5" l="1"/>
  <c r="J16" i="5" s="1"/>
</calcChain>
</file>

<file path=xl/sharedStrings.xml><?xml version="1.0" encoding="utf-8"?>
<sst xmlns="http://schemas.openxmlformats.org/spreadsheetml/2006/main" count="86" uniqueCount="75">
  <si>
    <t>BBA-III</t>
  </si>
  <si>
    <t>BBA-V</t>
  </si>
  <si>
    <t>B.Com-III</t>
  </si>
  <si>
    <t>B.Com-V</t>
  </si>
  <si>
    <t>BCA-III</t>
  </si>
  <si>
    <t>BCA-V</t>
  </si>
  <si>
    <t>B.Com-I</t>
  </si>
  <si>
    <t>BBA-I</t>
  </si>
  <si>
    <t>BCA-I</t>
  </si>
  <si>
    <t>B.Com (H)-I</t>
  </si>
  <si>
    <t>BBA</t>
  </si>
  <si>
    <t>BCOM</t>
  </si>
  <si>
    <t>BCH</t>
  </si>
  <si>
    <t>BCA</t>
  </si>
  <si>
    <t>BAJMC</t>
  </si>
  <si>
    <t>BSC</t>
  </si>
  <si>
    <t>MENTOR</t>
  </si>
  <si>
    <t>Dr. Ashish Kaushal</t>
  </si>
  <si>
    <t>Mr. Saurabh Srivastava</t>
  </si>
  <si>
    <t>Dr. H.M.Saxena</t>
  </si>
  <si>
    <t>Dr. Imranur Rehman</t>
  </si>
  <si>
    <t>Ms. Saloni Agrawal</t>
  </si>
  <si>
    <t>Mr. Shivendra Pratap Singh</t>
  </si>
  <si>
    <t>Ms. Mohini Gupta</t>
  </si>
  <si>
    <t>Dr. Vivek Shukla</t>
  </si>
  <si>
    <t>Dr. Lav Srivastava</t>
  </si>
  <si>
    <t>Dr. Daya Shanker Kanaujia</t>
  </si>
  <si>
    <t>Dr. Mayank Singh</t>
  </si>
  <si>
    <t>Ms. Kshma Singh</t>
  </si>
  <si>
    <t>Mr. Rohit Kapoor</t>
  </si>
  <si>
    <t>Dr. Santosh Gupta</t>
  </si>
  <si>
    <t>Mr. Ajay Gupta</t>
  </si>
  <si>
    <t>Ms. Aanchal Praveen</t>
  </si>
  <si>
    <t>Mr. Manish Sachan</t>
  </si>
  <si>
    <t>Dr. Nripendra Singh</t>
  </si>
  <si>
    <t>Dr. Abhay Shankar</t>
  </si>
  <si>
    <t>Mr. V.P. Singh</t>
  </si>
  <si>
    <t xml:space="preserve">Mr. Chetan Khanna </t>
  </si>
  <si>
    <t>Dr. L. S. Awasthi</t>
  </si>
  <si>
    <t>Dr. K. S. Awasthi</t>
  </si>
  <si>
    <t>Dr. Vrijesh Kumar Pandey</t>
  </si>
  <si>
    <t>Dr. Sanjay Saxena</t>
  </si>
  <si>
    <t>Mr. Neeraj Singh</t>
  </si>
  <si>
    <t>Teachers</t>
  </si>
  <si>
    <t>Ratio</t>
  </si>
  <si>
    <t>Dr. A.K. Rai</t>
  </si>
  <si>
    <t>S.N.</t>
  </si>
  <si>
    <t>Class</t>
  </si>
  <si>
    <t>Mentors</t>
  </si>
  <si>
    <t>No. of Mentees</t>
  </si>
  <si>
    <t>B.Com (H)-III</t>
  </si>
  <si>
    <t>B.Com (H)-V</t>
  </si>
  <si>
    <t>BA-JMC-V</t>
  </si>
  <si>
    <t>B.Sc-III</t>
  </si>
  <si>
    <t>B.Sc-V</t>
  </si>
  <si>
    <t>B.Sc-I</t>
  </si>
  <si>
    <t>BA-JMC-I</t>
  </si>
  <si>
    <t>BA-JMC-III</t>
  </si>
  <si>
    <t>Total</t>
  </si>
  <si>
    <t>LUCKNOW PUBLIC COLLEGE OF PROFESSIONAL STUDIES</t>
  </si>
  <si>
    <t>COURSES</t>
  </si>
  <si>
    <t>TOTAL</t>
  </si>
  <si>
    <t>I</t>
  </si>
  <si>
    <t>III</t>
  </si>
  <si>
    <t>Department Ratio</t>
  </si>
  <si>
    <t>MENTOR MENTEE DETAILS (2021-22)</t>
  </si>
  <si>
    <t>MENTEES</t>
  </si>
  <si>
    <t>RATIO</t>
  </si>
  <si>
    <t>Dr. Aditya Kishore Bajpai</t>
  </si>
  <si>
    <t>V</t>
  </si>
  <si>
    <t>307/5=61.4</t>
  </si>
  <si>
    <t>653/11=59.36</t>
  </si>
  <si>
    <t>307/6=51.16</t>
  </si>
  <si>
    <t>193/3=64.33</t>
  </si>
  <si>
    <t>111/3=37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</si>
</sst>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Border="0"/>
    <xf numFmtId="0" fontId="3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391581</xdr:colOff>
      <xdr:row>0</xdr:row>
      <xdr:rowOff>0</xdr:rowOff>
    </xdr:from>
    <xdr:to>
      <xdr:col>3</xdr:col>
      <xdr:colOff>229881</xdr:colOff>
      <xdr:row>1</xdr:row>
      <xdr:rowOff>6939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248" y="0"/>
          <a:ext cx="706133" cy="324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6"/>
  <sheetViews>
    <sheetView tabSelected="1" zoomScale="90" zoomScaleNormal="90" workbookViewId="0">
      <selection activeCell="B35" sqref="B35"/>
    </sheetView>
  </sheetViews>
  <sheetFormatPr defaultRowHeight="15" x14ac:dyDescent="0.25"/>
  <cols>
    <col min="1" max="1" width="9.140625" style="1"/>
    <col min="2" max="2" width="24.42578125" style="1" customWidth="1"/>
    <col min="3" max="3" width="13" style="2" customWidth="1"/>
    <col min="4" max="4" width="15" style="2" customWidth="1"/>
    <col min="5" max="5" width="5.7109375" style="2" customWidth="1"/>
    <col min="6" max="6" width="6.28515625" style="2" customWidth="1"/>
    <col min="7" max="7" width="16.7109375" style="1" customWidth="1"/>
    <col min="8" max="8" width="3.85546875" style="1" customWidth="1"/>
    <col min="9" max="13" width="9.140625" style="1"/>
    <col min="14" max="14" width="10.85546875" style="1" customWidth="1"/>
    <col min="15" max="15" width="11" style="1" customWidth="1"/>
    <col min="16" max="16" width="12.85546875" style="1" customWidth="1"/>
    <col min="17" max="17" width="11" style="1" customWidth="1"/>
    <col min="18" max="18" width="10.140625" style="1" customWidth="1"/>
    <col min="19" max="19" width="10.85546875" style="1" customWidth="1"/>
    <col min="20" max="16384" width="9.140625" style="1"/>
  </cols>
  <sheetData>
    <row r="1" spans="1:13" ht="24.75" customHeight="1" x14ac:dyDescent="0.25">
      <c r="A1" s="19"/>
      <c r="B1" s="19"/>
      <c r="C1" s="19"/>
      <c r="D1" s="19"/>
      <c r="E1" s="19"/>
      <c r="F1" s="19"/>
      <c r="G1" s="19"/>
    </row>
    <row r="2" spans="1:13" ht="22.5" customHeight="1" x14ac:dyDescent="0.25">
      <c r="A2" s="21" t="s">
        <v>59</v>
      </c>
      <c r="B2" s="21"/>
      <c r="C2" s="21"/>
      <c r="D2" s="21"/>
      <c r="E2" s="21"/>
      <c r="F2" s="21"/>
      <c r="G2" s="21"/>
    </row>
    <row r="3" spans="1:13" ht="21" customHeight="1" x14ac:dyDescent="0.25">
      <c r="A3" s="20" t="s">
        <v>65</v>
      </c>
      <c r="B3" s="20"/>
      <c r="C3" s="20"/>
      <c r="D3" s="20"/>
      <c r="E3" s="20"/>
      <c r="F3" s="20"/>
      <c r="G3" s="20"/>
    </row>
    <row r="4" spans="1:13" ht="14.25" customHeight="1" x14ac:dyDescent="0.25">
      <c r="A4" s="20"/>
      <c r="B4" s="20"/>
      <c r="C4" s="20"/>
      <c r="D4" s="20"/>
      <c r="E4" s="20"/>
      <c r="F4" s="20"/>
      <c r="G4" s="20"/>
    </row>
    <row r="5" spans="1:13" ht="21.95" customHeight="1" x14ac:dyDescent="0.25">
      <c r="A5" s="22" t="s">
        <v>16</v>
      </c>
      <c r="B5" s="22"/>
      <c r="C5" s="22"/>
      <c r="D5" s="22" t="s">
        <v>66</v>
      </c>
      <c r="E5" s="22"/>
      <c r="F5" s="22"/>
      <c r="G5" s="15" t="s">
        <v>67</v>
      </c>
    </row>
    <row r="6" spans="1:13" ht="21.95" customHeight="1" x14ac:dyDescent="0.25">
      <c r="A6" s="22">
        <v>28</v>
      </c>
      <c r="B6" s="22"/>
      <c r="C6" s="22"/>
      <c r="D6" s="22">
        <v>1571</v>
      </c>
      <c r="E6" s="22"/>
      <c r="F6" s="22"/>
      <c r="G6" s="16">
        <f>D6/A6</f>
        <v>56.107142857142854</v>
      </c>
    </row>
    <row r="7" spans="1:13" ht="21.95" customHeight="1" x14ac:dyDescent="0.25">
      <c r="A7" s="3" t="s">
        <v>46</v>
      </c>
      <c r="B7" s="11" t="s">
        <v>48</v>
      </c>
      <c r="C7" s="3" t="s">
        <v>47</v>
      </c>
      <c r="D7" s="3" t="s">
        <v>49</v>
      </c>
      <c r="E7" s="3" t="s">
        <v>58</v>
      </c>
      <c r="F7" s="3" t="s">
        <v>58</v>
      </c>
      <c r="G7" s="3" t="s">
        <v>64</v>
      </c>
      <c r="I7" s="3" t="s">
        <v>60</v>
      </c>
      <c r="J7" s="3" t="s">
        <v>61</v>
      </c>
      <c r="K7" s="3" t="s">
        <v>62</v>
      </c>
      <c r="L7" s="3" t="s">
        <v>63</v>
      </c>
      <c r="M7" s="3" t="s">
        <v>69</v>
      </c>
    </row>
    <row r="8" spans="1:13" ht="21.95" customHeight="1" x14ac:dyDescent="0.25">
      <c r="A8" s="5">
        <v>1</v>
      </c>
      <c r="B8" s="12" t="s">
        <v>17</v>
      </c>
      <c r="C8" s="5" t="s">
        <v>7</v>
      </c>
      <c r="D8" s="5">
        <v>57</v>
      </c>
      <c r="E8" s="17">
        <f>SUM(D8+D9)</f>
        <v>114</v>
      </c>
      <c r="F8" s="18">
        <f>SUM(E8:E12)</f>
        <v>307</v>
      </c>
      <c r="G8" s="17" t="s">
        <v>70</v>
      </c>
      <c r="I8" s="5" t="s">
        <v>10</v>
      </c>
      <c r="J8" s="5">
        <f>SUM(K8:M8)</f>
        <v>307</v>
      </c>
      <c r="K8" s="5">
        <v>114</v>
      </c>
      <c r="L8" s="5">
        <v>100</v>
      </c>
      <c r="M8" s="5">
        <v>93</v>
      </c>
    </row>
    <row r="9" spans="1:13" ht="21.95" customHeight="1" x14ac:dyDescent="0.25">
      <c r="A9" s="5">
        <v>2</v>
      </c>
      <c r="B9" s="12" t="s">
        <v>19</v>
      </c>
      <c r="C9" s="5" t="s">
        <v>7</v>
      </c>
      <c r="D9" s="5">
        <v>57</v>
      </c>
      <c r="E9" s="17"/>
      <c r="F9" s="18"/>
      <c r="G9" s="17"/>
      <c r="I9" s="5" t="s">
        <v>11</v>
      </c>
      <c r="J9" s="5">
        <f t="shared" ref="J9:J13" si="0">SUM(K9:M9)</f>
        <v>347</v>
      </c>
      <c r="K9" s="5">
        <v>117</v>
      </c>
      <c r="L9" s="5">
        <v>117</v>
      </c>
      <c r="M9" s="5">
        <v>113</v>
      </c>
    </row>
    <row r="10" spans="1:13" ht="21.95" customHeight="1" x14ac:dyDescent="0.25">
      <c r="A10" s="5">
        <v>3</v>
      </c>
      <c r="B10" s="12" t="s">
        <v>18</v>
      </c>
      <c r="C10" s="5" t="s">
        <v>0</v>
      </c>
      <c r="D10" s="5">
        <v>50</v>
      </c>
      <c r="E10" s="17">
        <f>SUM(D10+D11)</f>
        <v>100</v>
      </c>
      <c r="F10" s="18"/>
      <c r="G10" s="17"/>
      <c r="I10" s="5" t="s">
        <v>12</v>
      </c>
      <c r="J10" s="5">
        <f t="shared" si="0"/>
        <v>306</v>
      </c>
      <c r="K10" s="5">
        <v>109</v>
      </c>
      <c r="L10" s="5">
        <v>105</v>
      </c>
      <c r="M10" s="5">
        <v>92</v>
      </c>
    </row>
    <row r="11" spans="1:13" ht="21.95" customHeight="1" x14ac:dyDescent="0.25">
      <c r="A11" s="5">
        <v>4</v>
      </c>
      <c r="B11" s="13" t="s">
        <v>41</v>
      </c>
      <c r="C11" s="5" t="s">
        <v>0</v>
      </c>
      <c r="D11" s="5">
        <v>50</v>
      </c>
      <c r="E11" s="17"/>
      <c r="F11" s="18"/>
      <c r="G11" s="17"/>
      <c r="I11" s="5" t="s">
        <v>13</v>
      </c>
      <c r="J11" s="5">
        <f t="shared" si="0"/>
        <v>307</v>
      </c>
      <c r="K11" s="5">
        <v>119</v>
      </c>
      <c r="L11" s="5">
        <v>102</v>
      </c>
      <c r="M11" s="5">
        <v>86</v>
      </c>
    </row>
    <row r="12" spans="1:13" ht="21.95" customHeight="1" x14ac:dyDescent="0.25">
      <c r="A12" s="5">
        <v>5</v>
      </c>
      <c r="B12" s="12" t="s">
        <v>20</v>
      </c>
      <c r="C12" s="5" t="s">
        <v>1</v>
      </c>
      <c r="D12" s="5">
        <v>93</v>
      </c>
      <c r="E12" s="5">
        <v>93</v>
      </c>
      <c r="F12" s="18"/>
      <c r="G12" s="17"/>
      <c r="I12" s="5" t="s">
        <v>14</v>
      </c>
      <c r="J12" s="5">
        <f t="shared" si="0"/>
        <v>193</v>
      </c>
      <c r="K12" s="5">
        <v>62</v>
      </c>
      <c r="L12" s="5">
        <v>61</v>
      </c>
      <c r="M12" s="5">
        <v>70</v>
      </c>
    </row>
    <row r="13" spans="1:13" ht="21.95" customHeight="1" x14ac:dyDescent="0.25">
      <c r="A13" s="5">
        <v>6</v>
      </c>
      <c r="B13" s="12" t="s">
        <v>21</v>
      </c>
      <c r="C13" s="5" t="s">
        <v>6</v>
      </c>
      <c r="D13" s="5">
        <v>59</v>
      </c>
      <c r="E13" s="17">
        <f>SUM(D13+D14)</f>
        <v>117</v>
      </c>
      <c r="F13" s="18">
        <f>SUM(E13:E18)</f>
        <v>347</v>
      </c>
      <c r="G13" s="17" t="s">
        <v>71</v>
      </c>
      <c r="I13" s="5" t="s">
        <v>15</v>
      </c>
      <c r="J13" s="5">
        <f t="shared" si="0"/>
        <v>111</v>
      </c>
      <c r="K13" s="5">
        <v>23</v>
      </c>
      <c r="L13" s="5">
        <v>45</v>
      </c>
      <c r="M13" s="5">
        <v>43</v>
      </c>
    </row>
    <row r="14" spans="1:13" ht="21.95" customHeight="1" x14ac:dyDescent="0.25">
      <c r="A14" s="5">
        <v>7</v>
      </c>
      <c r="B14" s="12" t="s">
        <v>28</v>
      </c>
      <c r="C14" s="5" t="s">
        <v>6</v>
      </c>
      <c r="D14" s="5">
        <v>58</v>
      </c>
      <c r="E14" s="17"/>
      <c r="F14" s="18"/>
      <c r="G14" s="17"/>
      <c r="I14" s="6"/>
      <c r="J14" s="7">
        <f>SUM(J8:J13)</f>
        <v>1571</v>
      </c>
      <c r="K14" s="6"/>
      <c r="L14" s="6"/>
      <c r="M14" s="6"/>
    </row>
    <row r="15" spans="1:13" ht="21.95" customHeight="1" x14ac:dyDescent="0.25">
      <c r="A15" s="5">
        <v>8</v>
      </c>
      <c r="B15" s="12" t="s">
        <v>22</v>
      </c>
      <c r="C15" s="5" t="s">
        <v>2</v>
      </c>
      <c r="D15" s="5">
        <v>59</v>
      </c>
      <c r="E15" s="17">
        <f>SUM(D15+D16)</f>
        <v>117</v>
      </c>
      <c r="F15" s="18"/>
      <c r="G15" s="17"/>
      <c r="I15" s="8" t="s">
        <v>43</v>
      </c>
      <c r="J15" s="7">
        <v>28</v>
      </c>
      <c r="K15" s="6"/>
      <c r="L15" s="6"/>
      <c r="M15" s="6"/>
    </row>
    <row r="16" spans="1:13" ht="21.95" customHeight="1" x14ac:dyDescent="0.25">
      <c r="A16" s="5">
        <v>9</v>
      </c>
      <c r="B16" s="12" t="s">
        <v>23</v>
      </c>
      <c r="C16" s="5" t="s">
        <v>2</v>
      </c>
      <c r="D16" s="5">
        <v>58</v>
      </c>
      <c r="E16" s="17"/>
      <c r="F16" s="18"/>
      <c r="G16" s="17"/>
      <c r="I16" s="9" t="s">
        <v>44</v>
      </c>
      <c r="J16" s="10">
        <f>SUM(J14/J15)</f>
        <v>56.107142857142854</v>
      </c>
      <c r="K16" s="6"/>
      <c r="L16" s="6"/>
      <c r="M16" s="6"/>
    </row>
    <row r="17" spans="1:7" ht="21.95" customHeight="1" x14ac:dyDescent="0.25">
      <c r="A17" s="5">
        <v>10</v>
      </c>
      <c r="B17" s="12" t="s">
        <v>24</v>
      </c>
      <c r="C17" s="5" t="s">
        <v>3</v>
      </c>
      <c r="D17" s="5">
        <v>57</v>
      </c>
      <c r="E17" s="17">
        <f>SUM(D17+D18)</f>
        <v>113</v>
      </c>
      <c r="F17" s="18"/>
      <c r="G17" s="17"/>
    </row>
    <row r="18" spans="1:7" ht="21.95" customHeight="1" x14ac:dyDescent="0.25">
      <c r="A18" s="5">
        <v>11</v>
      </c>
      <c r="B18" s="13" t="s">
        <v>36</v>
      </c>
      <c r="C18" s="5" t="s">
        <v>3</v>
      </c>
      <c r="D18" s="5">
        <v>56</v>
      </c>
      <c r="E18" s="17"/>
      <c r="F18" s="18"/>
      <c r="G18" s="17"/>
    </row>
    <row r="19" spans="1:7" ht="21.95" customHeight="1" x14ac:dyDescent="0.25">
      <c r="A19" s="5">
        <v>12</v>
      </c>
      <c r="B19" s="12" t="s">
        <v>25</v>
      </c>
      <c r="C19" s="5" t="s">
        <v>9</v>
      </c>
      <c r="D19" s="5">
        <v>55</v>
      </c>
      <c r="E19" s="17">
        <f>SUM(D19+D20)</f>
        <v>109</v>
      </c>
      <c r="F19" s="18">
        <f>SUM(E19:E23)</f>
        <v>306</v>
      </c>
      <c r="G19" s="17"/>
    </row>
    <row r="20" spans="1:7" ht="21.95" customHeight="1" x14ac:dyDescent="0.25">
      <c r="A20" s="5">
        <v>13</v>
      </c>
      <c r="B20" s="12" t="s">
        <v>27</v>
      </c>
      <c r="C20" s="5" t="s">
        <v>9</v>
      </c>
      <c r="D20" s="5">
        <v>54</v>
      </c>
      <c r="E20" s="17"/>
      <c r="F20" s="18"/>
      <c r="G20" s="17"/>
    </row>
    <row r="21" spans="1:7" ht="21.95" customHeight="1" x14ac:dyDescent="0.25">
      <c r="A21" s="5">
        <v>14</v>
      </c>
      <c r="B21" s="12" t="s">
        <v>26</v>
      </c>
      <c r="C21" s="5" t="s">
        <v>50</v>
      </c>
      <c r="D21" s="5">
        <v>53</v>
      </c>
      <c r="E21" s="17">
        <f>SUM(D21+D22)</f>
        <v>105</v>
      </c>
      <c r="F21" s="18"/>
      <c r="G21" s="17"/>
    </row>
    <row r="22" spans="1:7" ht="21.95" customHeight="1" x14ac:dyDescent="0.25">
      <c r="A22" s="5">
        <v>15</v>
      </c>
      <c r="B22" s="14" t="s">
        <v>35</v>
      </c>
      <c r="C22" s="5" t="s">
        <v>50</v>
      </c>
      <c r="D22" s="5">
        <v>52</v>
      </c>
      <c r="E22" s="17"/>
      <c r="F22" s="18"/>
      <c r="G22" s="17"/>
    </row>
    <row r="23" spans="1:7" ht="21.95" customHeight="1" x14ac:dyDescent="0.25">
      <c r="A23" s="5">
        <v>16</v>
      </c>
      <c r="B23" s="12" t="s">
        <v>37</v>
      </c>
      <c r="C23" s="5" t="s">
        <v>51</v>
      </c>
      <c r="D23" s="5">
        <v>92</v>
      </c>
      <c r="E23" s="5">
        <v>92</v>
      </c>
      <c r="F23" s="18"/>
      <c r="G23" s="17"/>
    </row>
    <row r="24" spans="1:7" ht="21.95" customHeight="1" x14ac:dyDescent="0.25">
      <c r="A24" s="5">
        <v>17</v>
      </c>
      <c r="B24" s="12" t="s">
        <v>29</v>
      </c>
      <c r="C24" s="5" t="s">
        <v>8</v>
      </c>
      <c r="D24" s="5">
        <v>60</v>
      </c>
      <c r="E24" s="17">
        <f>SUM(D24+D25)</f>
        <v>119</v>
      </c>
      <c r="F24" s="18">
        <f>SUM(E24:E29)</f>
        <v>307</v>
      </c>
      <c r="G24" s="17" t="s">
        <v>72</v>
      </c>
    </row>
    <row r="25" spans="1:7" ht="21.95" customHeight="1" x14ac:dyDescent="0.25">
      <c r="A25" s="5">
        <v>18</v>
      </c>
      <c r="B25" s="13" t="s">
        <v>45</v>
      </c>
      <c r="C25" s="5" t="s">
        <v>8</v>
      </c>
      <c r="D25" s="5">
        <v>59</v>
      </c>
      <c r="E25" s="17"/>
      <c r="F25" s="18"/>
      <c r="G25" s="17"/>
    </row>
    <row r="26" spans="1:7" ht="21.95" customHeight="1" x14ac:dyDescent="0.25">
      <c r="A26" s="5">
        <v>19</v>
      </c>
      <c r="B26" s="12" t="s">
        <v>39</v>
      </c>
      <c r="C26" s="5" t="s">
        <v>4</v>
      </c>
      <c r="D26" s="5">
        <v>51</v>
      </c>
      <c r="E26" s="17">
        <f>SUM(D26+D27)</f>
        <v>102</v>
      </c>
      <c r="F26" s="18"/>
      <c r="G26" s="17"/>
    </row>
    <row r="27" spans="1:7" ht="21.95" customHeight="1" x14ac:dyDescent="0.25">
      <c r="A27" s="5">
        <v>20</v>
      </c>
      <c r="B27" s="12" t="s">
        <v>38</v>
      </c>
      <c r="C27" s="5" t="s">
        <v>4</v>
      </c>
      <c r="D27" s="5">
        <v>51</v>
      </c>
      <c r="E27" s="17"/>
      <c r="F27" s="18"/>
      <c r="G27" s="17"/>
    </row>
    <row r="28" spans="1:7" ht="21.95" customHeight="1" x14ac:dyDescent="0.25">
      <c r="A28" s="5">
        <v>21</v>
      </c>
      <c r="B28" s="12" t="s">
        <v>31</v>
      </c>
      <c r="C28" s="5" t="s">
        <v>5</v>
      </c>
      <c r="D28" s="5">
        <v>43</v>
      </c>
      <c r="E28" s="17">
        <f>SUM(D28+D29)</f>
        <v>86</v>
      </c>
      <c r="F28" s="18"/>
      <c r="G28" s="17"/>
    </row>
    <row r="29" spans="1:7" ht="21.95" customHeight="1" x14ac:dyDescent="0.25">
      <c r="A29" s="5">
        <v>22</v>
      </c>
      <c r="B29" s="13" t="s">
        <v>30</v>
      </c>
      <c r="C29" s="5" t="s">
        <v>5</v>
      </c>
      <c r="D29" s="5">
        <v>43</v>
      </c>
      <c r="E29" s="17"/>
      <c r="F29" s="18"/>
      <c r="G29" s="17"/>
    </row>
    <row r="30" spans="1:7" ht="21.95" customHeight="1" x14ac:dyDescent="0.25">
      <c r="A30" s="5">
        <v>23</v>
      </c>
      <c r="B30" s="13" t="s">
        <v>32</v>
      </c>
      <c r="C30" s="5" t="s">
        <v>56</v>
      </c>
      <c r="D30" s="5">
        <v>62</v>
      </c>
      <c r="E30" s="5">
        <v>62</v>
      </c>
      <c r="F30" s="18">
        <f>SUM(E30:E32)</f>
        <v>193</v>
      </c>
      <c r="G30" s="17" t="s">
        <v>73</v>
      </c>
    </row>
    <row r="31" spans="1:7" ht="21.95" customHeight="1" x14ac:dyDescent="0.25">
      <c r="A31" s="5">
        <v>24</v>
      </c>
      <c r="B31" s="13" t="s">
        <v>33</v>
      </c>
      <c r="C31" s="5" t="s">
        <v>57</v>
      </c>
      <c r="D31" s="5">
        <v>61</v>
      </c>
      <c r="E31" s="5">
        <v>61</v>
      </c>
      <c r="F31" s="18"/>
      <c r="G31" s="17"/>
    </row>
    <row r="32" spans="1:7" ht="21.95" customHeight="1" x14ac:dyDescent="0.25">
      <c r="A32" s="5">
        <v>25</v>
      </c>
      <c r="B32" s="12" t="s">
        <v>42</v>
      </c>
      <c r="C32" s="5" t="s">
        <v>52</v>
      </c>
      <c r="D32" s="5">
        <v>70</v>
      </c>
      <c r="E32" s="5">
        <v>70</v>
      </c>
      <c r="F32" s="18"/>
      <c r="G32" s="17"/>
    </row>
    <row r="33" spans="1:7" ht="21.95" customHeight="1" x14ac:dyDescent="0.25">
      <c r="A33" s="5">
        <v>26</v>
      </c>
      <c r="B33" s="14" t="s">
        <v>68</v>
      </c>
      <c r="C33" s="5" t="s">
        <v>55</v>
      </c>
      <c r="D33" s="5">
        <v>23</v>
      </c>
      <c r="E33" s="5">
        <v>23</v>
      </c>
      <c r="F33" s="18">
        <f>SUM(E33:E35)</f>
        <v>111</v>
      </c>
      <c r="G33" s="17" t="s">
        <v>74</v>
      </c>
    </row>
    <row r="34" spans="1:7" ht="21.95" customHeight="1" x14ac:dyDescent="0.25">
      <c r="A34" s="5">
        <v>27</v>
      </c>
      <c r="B34" s="13" t="s">
        <v>40</v>
      </c>
      <c r="C34" s="5" t="s">
        <v>53</v>
      </c>
      <c r="D34" s="5">
        <v>45</v>
      </c>
      <c r="E34" s="5">
        <v>45</v>
      </c>
      <c r="F34" s="18"/>
      <c r="G34" s="17"/>
    </row>
    <row r="35" spans="1:7" ht="21.95" customHeight="1" x14ac:dyDescent="0.25">
      <c r="A35" s="5">
        <v>28</v>
      </c>
      <c r="B35" s="13" t="s">
        <v>34</v>
      </c>
      <c r="C35" s="5" t="s">
        <v>54</v>
      </c>
      <c r="D35" s="5">
        <v>43</v>
      </c>
      <c r="E35" s="5">
        <v>43</v>
      </c>
      <c r="F35" s="18"/>
      <c r="G35" s="17"/>
    </row>
    <row r="36" spans="1:7" ht="20.100000000000001" customHeight="1" x14ac:dyDescent="0.25">
      <c r="A36" s="6"/>
      <c r="B36" s="6"/>
      <c r="C36" s="7"/>
      <c r="D36" s="7"/>
      <c r="E36" s="7"/>
      <c r="F36" s="4">
        <f>SUM(F8:F35)</f>
        <v>1571</v>
      </c>
      <c r="G36" s="6"/>
    </row>
  </sheetData>
  <mergeCells count="29">
    <mergeCell ref="G33:G35"/>
    <mergeCell ref="A1:G1"/>
    <mergeCell ref="A3:G3"/>
    <mergeCell ref="F30:F32"/>
    <mergeCell ref="A2:G2"/>
    <mergeCell ref="A6:C6"/>
    <mergeCell ref="D6:F6"/>
    <mergeCell ref="A4:G4"/>
    <mergeCell ref="A5:C5"/>
    <mergeCell ref="D5:F5"/>
    <mergeCell ref="E8:E9"/>
    <mergeCell ref="E15:E16"/>
    <mergeCell ref="E19:E20"/>
    <mergeCell ref="G24:G29"/>
    <mergeCell ref="G30:G32"/>
    <mergeCell ref="G8:G12"/>
    <mergeCell ref="G13:G23"/>
    <mergeCell ref="E24:E25"/>
    <mergeCell ref="E10:E11"/>
    <mergeCell ref="F8:F12"/>
    <mergeCell ref="E13:E14"/>
    <mergeCell ref="E17:E18"/>
    <mergeCell ref="F13:F18"/>
    <mergeCell ref="E26:E27"/>
    <mergeCell ref="E28:E29"/>
    <mergeCell ref="F24:F29"/>
    <mergeCell ref="F33:F35"/>
    <mergeCell ref="E21:E22"/>
    <mergeCell ref="F19:F23"/>
  </mergeCells>
  <printOptions horizontalCentered="1"/>
  <pageMargins left="0.7" right="0.7" top="0.25" bottom="0.2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</vt:lpstr>
      <vt:lpstr>RATIO!Print_Area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SALONI</cp:lastModifiedBy>
  <cp:lastPrinted>2023-12-18T19:34:42Z</cp:lastPrinted>
  <dcterms:created xsi:type="dcterms:W3CDTF">2021-03-22T05:26:52Z</dcterms:created>
  <dcterms:modified xsi:type="dcterms:W3CDTF">2023-12-20T15:00:01Z</dcterms:modified>
</cp:coreProperties>
</file>