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RATIO" sheetId="1" r:id="rId1"/>
  </sheets>
  <definedNames>
    <definedName name="_xlnm._FilterDatabase" localSheetId="0" hidden="1">RATIO!$O$7:$P$39</definedName>
    <definedName name="_xlnm.Print_Area" localSheetId="0">RATIO!$A$1:$G$41</definedName>
  </definedNames>
  <calcPr calcId="144525"/>
</workbook>
</file>

<file path=xl/calcChain.xml><?xml version="1.0" encoding="utf-8"?>
<calcChain xmlns="http://schemas.openxmlformats.org/spreadsheetml/2006/main">
  <c r="E39" i="1" l="1"/>
  <c r="F39" i="1" s="1"/>
  <c r="F36" i="1"/>
  <c r="E36" i="1"/>
  <c r="E33" i="1"/>
  <c r="E30" i="1"/>
  <c r="F27" i="1"/>
  <c r="E27" i="1"/>
  <c r="E25" i="1"/>
  <c r="E23" i="1"/>
  <c r="F20" i="1"/>
  <c r="E20" i="1"/>
  <c r="E17" i="1"/>
  <c r="E15" i="1"/>
  <c r="E13" i="1"/>
  <c r="F13" i="1" s="1"/>
  <c r="J11" i="1"/>
  <c r="E11" i="1"/>
  <c r="J10" i="1"/>
  <c r="J9" i="1"/>
  <c r="E9" i="1"/>
  <c r="J8" i="1"/>
  <c r="J7" i="1"/>
  <c r="E7" i="1"/>
  <c r="F7" i="1" s="1"/>
  <c r="F41" i="1" s="1"/>
  <c r="J6" i="1"/>
  <c r="J12" i="1" s="1"/>
  <c r="J14" i="1" s="1"/>
  <c r="G6" i="1"/>
</calcChain>
</file>

<file path=xl/sharedStrings.xml><?xml version="1.0" encoding="utf-8"?>
<sst xmlns="http://schemas.openxmlformats.org/spreadsheetml/2006/main" count="95" uniqueCount="78">
  <si>
    <t>LUCKNOW PUBLIC COLLEGE OF PROFESSIONAL STUDIES</t>
  </si>
  <si>
    <t>MENTOR MENTEE DETAILS (2022-23)</t>
  </si>
  <si>
    <t>S.N.</t>
  </si>
  <si>
    <t>Mentors</t>
  </si>
  <si>
    <t>Class</t>
  </si>
  <si>
    <t>No. of Mentees</t>
  </si>
  <si>
    <t>Total</t>
  </si>
  <si>
    <t>Departmental Ratio</t>
  </si>
  <si>
    <t>COURSES</t>
  </si>
  <si>
    <t>TOTAL</t>
  </si>
  <si>
    <t>I</t>
  </si>
  <si>
    <t>III</t>
  </si>
  <si>
    <t>V</t>
  </si>
  <si>
    <t>BBA</t>
  </si>
  <si>
    <t xml:space="preserve">Dr. Sameer Kumar </t>
  </si>
  <si>
    <t>BBA-I</t>
  </si>
  <si>
    <t>316/6=52.6</t>
  </si>
  <si>
    <t>BCOM</t>
  </si>
  <si>
    <t>Dr. Imranur Rehman</t>
  </si>
  <si>
    <t>BCH</t>
  </si>
  <si>
    <t>Ms. Aanchal Nigam Verma</t>
  </si>
  <si>
    <t>BBA-III</t>
  </si>
  <si>
    <t>BCA</t>
  </si>
  <si>
    <t>Dr. Ashish Kaushal</t>
  </si>
  <si>
    <t>BAJMC</t>
  </si>
  <si>
    <t>Mr. Saurabh Srivastava</t>
  </si>
  <si>
    <t>BBA-V</t>
  </si>
  <si>
    <t>BSC</t>
  </si>
  <si>
    <t>Dr. H.M.Saxena</t>
  </si>
  <si>
    <t>Dr. Richa Mishra</t>
  </si>
  <si>
    <t>B.Com-I</t>
  </si>
  <si>
    <t>670/14=47.8</t>
  </si>
  <si>
    <t>Teachers</t>
  </si>
  <si>
    <t>Dr. Mayank Singh</t>
  </si>
  <si>
    <t>Ratio</t>
  </si>
  <si>
    <t>Ms. Saloni Agrawal</t>
  </si>
  <si>
    <t>B.Com-III</t>
  </si>
  <si>
    <t>Ms. Rashmi Sachan</t>
  </si>
  <si>
    <t>Mr. Shivendra Pratap Singh</t>
  </si>
  <si>
    <t>B.Com-V</t>
  </si>
  <si>
    <t>Ms. Kshma Singh</t>
  </si>
  <si>
    <t>Ms. Mohini Gupta</t>
  </si>
  <si>
    <t xml:space="preserve">Mr. Chetan Khanna </t>
  </si>
  <si>
    <t>B.Com (H)-I</t>
  </si>
  <si>
    <t>Mr. V.P. Singh</t>
  </si>
  <si>
    <t>Mr. Rahul Singh</t>
  </si>
  <si>
    <t>Dr. Lav Srivastava</t>
  </si>
  <si>
    <t>B.Com (H)-III</t>
  </si>
  <si>
    <t>Mr. Vibhor Gupta</t>
  </si>
  <si>
    <t>Dr. Daya Shanker</t>
  </si>
  <si>
    <t>B.Com (H)-V</t>
  </si>
  <si>
    <t>Ms. Sweety Sinha</t>
  </si>
  <si>
    <t>Mr. Rohit Kapoor</t>
  </si>
  <si>
    <t>BCA-I</t>
  </si>
  <si>
    <t>349/9=38.7</t>
  </si>
  <si>
    <t>Dr. Abhay Shankar</t>
  </si>
  <si>
    <t>Mr. Ajay Gupta</t>
  </si>
  <si>
    <t>Dr. A.K. Rai</t>
  </si>
  <si>
    <t>BCA-III</t>
  </si>
  <si>
    <t>Dr. Aditya Bajpai</t>
  </si>
  <si>
    <t>Ms. Gaurvi Shukla</t>
  </si>
  <si>
    <t>Ms. Meenu Verma</t>
  </si>
  <si>
    <t>BCA-V</t>
  </si>
  <si>
    <t>Dr. K. S. Awasthi</t>
  </si>
  <si>
    <t>Dr. Akhilesh Yadav</t>
  </si>
  <si>
    <t>Mr. Neeraj Singh</t>
  </si>
  <si>
    <t>BA-JMC-I</t>
  </si>
  <si>
    <t>162/3=54</t>
  </si>
  <si>
    <t>Ms. Aanchal Praveen</t>
  </si>
  <si>
    <t>BA-JMC-III</t>
  </si>
  <si>
    <t>Dr. L. S. Awasthi</t>
  </si>
  <si>
    <t>BA-JMC-V</t>
  </si>
  <si>
    <t>Dr. Nripendra Singh</t>
  </si>
  <si>
    <t>B.Sc-III</t>
  </si>
  <si>
    <t>63/2=31.5</t>
  </si>
  <si>
    <t>Dr. Vrijesh Kumar Pandey</t>
  </si>
  <si>
    <t>B.Sc-V</t>
  </si>
  <si>
    <t>RATIO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</si>
</sst>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000000"/>
      <name val="Calibri"/>
      <family val="2"/>
    </font>
    <font>
      <sz val="12"/>
      <color rgb="FF000000"/>
      <name val="Calibri"/>
      <family val="2"/>
    </font>
    <font>
      <sz val="11"/>
      <name val="Calibri"/>
      <family val="2"/>
    </font>
    <font>
      <sz val="11"/>
      <color rgb="FF00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9" fillId="0" borderId="0" applyBorder="0"/>
    <xf numFmtId="0" fontId="11" fillId="0" borderId="0"/>
    <xf numFmtId="0" fontId="12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2" fontId="6" fillId="0" borderId="2" xfId="0" applyNumberFormat="1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7" fillId="0" borderId="2" xfId="0" applyFont="1" applyFill="1" applyBorder="1" applyAlignment="1">
      <alignment horizontal="center"/>
    </xf>
    <xf numFmtId="0" fontId="7" fillId="0" borderId="2" xfId="0" applyFont="1" applyFill="1" applyBorder="1"/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2" fontId="8" fillId="0" borderId="0" xfId="0" applyNumberFormat="1" applyFont="1" applyAlignment="1">
      <alignment horizontal="center" vertical="center"/>
    </xf>
    <xf numFmtId="0" fontId="0" fillId="0" borderId="0" xfId="0" applyFill="1" applyBorder="1"/>
    <xf numFmtId="0" fontId="10" fillId="0" borderId="2" xfId="1" applyFont="1" applyFill="1" applyBorder="1" applyAlignment="1"/>
    <xf numFmtId="0" fontId="7" fillId="0" borderId="2" xfId="0" applyFont="1" applyFill="1" applyBorder="1" applyAlignment="1">
      <alignment vertical="center"/>
    </xf>
    <xf numFmtId="0" fontId="0" fillId="0" borderId="0" xfId="0" applyBorder="1" applyAlignment="1">
      <alignment horizontal="center"/>
    </xf>
    <xf numFmtId="0" fontId="9" fillId="0" borderId="0" xfId="1" applyFill="1" applyBorder="1" applyAlignment="1"/>
    <xf numFmtId="0" fontId="7" fillId="0" borderId="0" xfId="0" applyFont="1"/>
    <xf numFmtId="0" fontId="7" fillId="0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0" fillId="0" borderId="0" xfId="0" applyFill="1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</cellXfs>
  <cellStyles count="4">
    <cellStyle name="Normal" xfId="0" builtinId="0"/>
    <cellStyle name="Normal 2" xfId="1"/>
    <cellStyle name="Normal 2 2" xfId="2"/>
    <cellStyle name="Normal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433917</xdr:colOff>
      <xdr:row>0</xdr:row>
      <xdr:rowOff>42333</xdr:rowOff>
    </xdr:from>
    <xdr:to>
      <xdr:col>3</xdr:col>
      <xdr:colOff>198133</xdr:colOff>
      <xdr:row>0</xdr:row>
      <xdr:rowOff>366772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567517" y="42333"/>
          <a:ext cx="707191" cy="3244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tabSelected="1" zoomScale="90" zoomScaleNormal="90" workbookViewId="0">
      <selection activeCell="C10" sqref="C10"/>
    </sheetView>
  </sheetViews>
  <sheetFormatPr defaultRowHeight="15" x14ac:dyDescent="0.25"/>
  <cols>
    <col min="1" max="1" width="5.85546875" customWidth="1"/>
    <col min="2" max="2" width="26.140625" style="39" customWidth="1"/>
    <col min="3" max="3" width="14.140625" style="40" customWidth="1"/>
    <col min="4" max="4" width="11.5703125" style="41" customWidth="1"/>
    <col min="5" max="5" width="6.7109375" style="41" customWidth="1"/>
    <col min="6" max="6" width="6.28515625" style="23" customWidth="1"/>
    <col min="7" max="7" width="16.7109375" customWidth="1"/>
    <col min="15" max="15" width="28.28515625" customWidth="1"/>
  </cols>
  <sheetData>
    <row r="1" spans="1:13" ht="29.25" customHeight="1" x14ac:dyDescent="0.25">
      <c r="A1" s="1"/>
      <c r="B1" s="1"/>
      <c r="C1" s="1"/>
      <c r="D1" s="1"/>
      <c r="E1" s="1"/>
      <c r="F1" s="1"/>
      <c r="G1" s="1"/>
    </row>
    <row r="2" spans="1:13" ht="31.5" customHeight="1" x14ac:dyDescent="0.25">
      <c r="A2" s="2" t="s">
        <v>0</v>
      </c>
      <c r="B2" s="2"/>
      <c r="C2" s="2"/>
      <c r="D2" s="2"/>
      <c r="E2" s="2"/>
      <c r="F2" s="2"/>
      <c r="G2" s="2"/>
    </row>
    <row r="3" spans="1:13" ht="27.75" customHeight="1" x14ac:dyDescent="0.25">
      <c r="A3" s="3" t="s">
        <v>1</v>
      </c>
      <c r="B3" s="3"/>
      <c r="C3" s="3"/>
      <c r="D3" s="3"/>
      <c r="E3" s="3"/>
      <c r="F3" s="3"/>
      <c r="G3" s="3"/>
    </row>
    <row r="4" spans="1:13" ht="21" customHeight="1" x14ac:dyDescent="0.25">
      <c r="A4" s="4" t="s">
        <v>77</v>
      </c>
      <c r="B4" s="4"/>
      <c r="C4" s="4"/>
      <c r="D4" s="4"/>
      <c r="E4" s="4"/>
      <c r="F4" s="4"/>
      <c r="G4" s="4"/>
    </row>
    <row r="5" spans="1:13" ht="19.5" customHeight="1" x14ac:dyDescent="0.25">
      <c r="A5" s="5" t="s">
        <v>2</v>
      </c>
      <c r="B5" s="6" t="s">
        <v>3</v>
      </c>
      <c r="C5" s="5" t="s">
        <v>4</v>
      </c>
      <c r="D5" s="7" t="s">
        <v>5</v>
      </c>
      <c r="E5" s="8"/>
      <c r="F5" s="9" t="s">
        <v>6</v>
      </c>
      <c r="G5" s="10" t="s">
        <v>7</v>
      </c>
      <c r="I5" s="11" t="s">
        <v>8</v>
      </c>
      <c r="J5" s="11" t="s">
        <v>9</v>
      </c>
      <c r="K5" s="11" t="s">
        <v>10</v>
      </c>
      <c r="L5" s="11" t="s">
        <v>11</v>
      </c>
      <c r="M5" s="11" t="s">
        <v>12</v>
      </c>
    </row>
    <row r="6" spans="1:13" ht="22.5" customHeight="1" x14ac:dyDescent="0.25">
      <c r="A6" s="12">
        <v>34</v>
      </c>
      <c r="B6" s="13"/>
      <c r="C6" s="12">
        <v>1560</v>
      </c>
      <c r="D6" s="14"/>
      <c r="E6" s="14"/>
      <c r="F6" s="13"/>
      <c r="G6" s="15">
        <f>C6/A6</f>
        <v>45.882352941176471</v>
      </c>
      <c r="I6" s="16" t="s">
        <v>13</v>
      </c>
      <c r="J6" s="16">
        <f t="shared" ref="J6:J11" si="0">SUM(K6:M6)</f>
        <v>316</v>
      </c>
      <c r="K6" s="16">
        <v>117</v>
      </c>
      <c r="L6" s="16">
        <v>101</v>
      </c>
      <c r="M6" s="16">
        <v>98</v>
      </c>
    </row>
    <row r="7" spans="1:13" ht="15.75" x14ac:dyDescent="0.25">
      <c r="A7" s="17">
        <v>1</v>
      </c>
      <c r="B7" s="18" t="s">
        <v>14</v>
      </c>
      <c r="C7" s="17" t="s">
        <v>15</v>
      </c>
      <c r="D7" s="17">
        <v>59</v>
      </c>
      <c r="E7" s="19">
        <f>SUM(D7:D8)</f>
        <v>117</v>
      </c>
      <c r="F7" s="19">
        <f>SUM(E7:E12)</f>
        <v>316</v>
      </c>
      <c r="G7" s="19" t="s">
        <v>16</v>
      </c>
      <c r="I7" s="16" t="s">
        <v>17</v>
      </c>
      <c r="J7" s="16">
        <f t="shared" si="0"/>
        <v>342</v>
      </c>
      <c r="K7" s="16">
        <v>114</v>
      </c>
      <c r="L7" s="16">
        <v>111</v>
      </c>
      <c r="M7" s="16">
        <v>117</v>
      </c>
    </row>
    <row r="8" spans="1:13" ht="15.75" x14ac:dyDescent="0.25">
      <c r="A8" s="17">
        <v>2</v>
      </c>
      <c r="B8" s="18" t="s">
        <v>18</v>
      </c>
      <c r="C8" s="17" t="s">
        <v>15</v>
      </c>
      <c r="D8" s="17">
        <v>58</v>
      </c>
      <c r="E8" s="20"/>
      <c r="F8" s="20"/>
      <c r="G8" s="20"/>
      <c r="I8" s="16" t="s">
        <v>19</v>
      </c>
      <c r="J8" s="16">
        <f t="shared" si="0"/>
        <v>328</v>
      </c>
      <c r="K8" s="16">
        <v>115</v>
      </c>
      <c r="L8" s="16">
        <v>108</v>
      </c>
      <c r="M8" s="16">
        <v>105</v>
      </c>
    </row>
    <row r="9" spans="1:13" ht="15.75" x14ac:dyDescent="0.25">
      <c r="A9" s="17">
        <v>3</v>
      </c>
      <c r="B9" s="18" t="s">
        <v>20</v>
      </c>
      <c r="C9" s="17" t="s">
        <v>21</v>
      </c>
      <c r="D9" s="17">
        <v>51</v>
      </c>
      <c r="E9" s="19">
        <f t="shared" ref="E9" si="1">SUM(D9:D10)</f>
        <v>101</v>
      </c>
      <c r="F9" s="20"/>
      <c r="G9" s="20"/>
      <c r="I9" s="16" t="s">
        <v>22</v>
      </c>
      <c r="J9" s="16">
        <f t="shared" si="0"/>
        <v>349</v>
      </c>
      <c r="K9" s="16">
        <v>128</v>
      </c>
      <c r="L9" s="16">
        <v>119</v>
      </c>
      <c r="M9" s="16">
        <v>102</v>
      </c>
    </row>
    <row r="10" spans="1:13" ht="15.75" x14ac:dyDescent="0.25">
      <c r="A10" s="17">
        <v>4</v>
      </c>
      <c r="B10" s="18" t="s">
        <v>23</v>
      </c>
      <c r="C10" s="17" t="s">
        <v>21</v>
      </c>
      <c r="D10" s="17">
        <v>50</v>
      </c>
      <c r="E10" s="20"/>
      <c r="F10" s="20"/>
      <c r="G10" s="20"/>
      <c r="I10" s="16" t="s">
        <v>24</v>
      </c>
      <c r="J10" s="16">
        <f t="shared" si="0"/>
        <v>162</v>
      </c>
      <c r="K10" s="16">
        <v>43</v>
      </c>
      <c r="L10" s="16">
        <v>60</v>
      </c>
      <c r="M10" s="16">
        <v>59</v>
      </c>
    </row>
    <row r="11" spans="1:13" ht="15.75" x14ac:dyDescent="0.25">
      <c r="A11" s="17">
        <v>5</v>
      </c>
      <c r="B11" s="18" t="s">
        <v>25</v>
      </c>
      <c r="C11" s="17" t="s">
        <v>26</v>
      </c>
      <c r="D11" s="17">
        <v>49</v>
      </c>
      <c r="E11" s="19">
        <f t="shared" ref="E11:E13" si="2">SUM(D11:D12)</f>
        <v>98</v>
      </c>
      <c r="F11" s="20"/>
      <c r="G11" s="20"/>
      <c r="I11" s="16" t="s">
        <v>27</v>
      </c>
      <c r="J11" s="16">
        <f t="shared" si="0"/>
        <v>63</v>
      </c>
      <c r="K11" s="16">
        <v>0</v>
      </c>
      <c r="L11" s="16">
        <v>21</v>
      </c>
      <c r="M11" s="16">
        <v>42</v>
      </c>
    </row>
    <row r="12" spans="1:13" ht="15.75" x14ac:dyDescent="0.25">
      <c r="A12" s="17">
        <v>6</v>
      </c>
      <c r="B12" s="18" t="s">
        <v>28</v>
      </c>
      <c r="C12" s="17" t="s">
        <v>26</v>
      </c>
      <c r="D12" s="17">
        <v>49</v>
      </c>
      <c r="E12" s="20"/>
      <c r="F12" s="21"/>
      <c r="G12" s="20"/>
      <c r="I12" s="22"/>
      <c r="J12" s="23">
        <f>SUM(J6:J11)</f>
        <v>1560</v>
      </c>
      <c r="K12" s="22"/>
      <c r="L12" s="22"/>
      <c r="M12" s="22"/>
    </row>
    <row r="13" spans="1:13" ht="15.75" x14ac:dyDescent="0.25">
      <c r="A13" s="17">
        <v>7</v>
      </c>
      <c r="B13" s="18" t="s">
        <v>29</v>
      </c>
      <c r="C13" s="17" t="s">
        <v>30</v>
      </c>
      <c r="D13" s="17">
        <v>57</v>
      </c>
      <c r="E13" s="19">
        <f t="shared" si="2"/>
        <v>114</v>
      </c>
      <c r="F13" s="19">
        <f>SUM(E13:E19)</f>
        <v>342</v>
      </c>
      <c r="G13" s="24" t="s">
        <v>31</v>
      </c>
      <c r="I13" s="25" t="s">
        <v>32</v>
      </c>
      <c r="J13" s="23">
        <v>34</v>
      </c>
      <c r="K13" s="22"/>
      <c r="L13" s="22"/>
      <c r="M13" s="22"/>
    </row>
    <row r="14" spans="1:13" ht="15.75" x14ac:dyDescent="0.25">
      <c r="A14" s="17">
        <v>8</v>
      </c>
      <c r="B14" s="18" t="s">
        <v>33</v>
      </c>
      <c r="C14" s="17" t="s">
        <v>30</v>
      </c>
      <c r="D14" s="17">
        <v>57</v>
      </c>
      <c r="E14" s="20"/>
      <c r="F14" s="20"/>
      <c r="G14" s="24"/>
      <c r="I14" s="26" t="s">
        <v>34</v>
      </c>
      <c r="J14" s="27">
        <f>SUM(J12/J13)</f>
        <v>45.882352941176471</v>
      </c>
      <c r="K14" s="22"/>
      <c r="L14" s="22"/>
      <c r="M14" s="22"/>
    </row>
    <row r="15" spans="1:13" ht="15.75" x14ac:dyDescent="0.25">
      <c r="A15" s="17">
        <v>9</v>
      </c>
      <c r="B15" s="18" t="s">
        <v>35</v>
      </c>
      <c r="C15" s="17" t="s">
        <v>36</v>
      </c>
      <c r="D15" s="17">
        <v>55</v>
      </c>
      <c r="E15" s="19">
        <f t="shared" ref="E15" si="3">SUM(D15:D16)</f>
        <v>111</v>
      </c>
      <c r="F15" s="20"/>
      <c r="G15" s="24"/>
      <c r="I15" s="26"/>
      <c r="J15" s="26"/>
      <c r="K15" s="22"/>
      <c r="L15" s="22"/>
      <c r="M15" s="22"/>
    </row>
    <row r="16" spans="1:13" ht="15.75" x14ac:dyDescent="0.25">
      <c r="A16" s="17">
        <v>10</v>
      </c>
      <c r="B16" s="18" t="s">
        <v>37</v>
      </c>
      <c r="C16" s="17" t="s">
        <v>36</v>
      </c>
      <c r="D16" s="17">
        <v>56</v>
      </c>
      <c r="E16" s="21"/>
      <c r="F16" s="20"/>
      <c r="G16" s="24"/>
    </row>
    <row r="17" spans="1:9" ht="15.75" x14ac:dyDescent="0.25">
      <c r="A17" s="17">
        <v>11</v>
      </c>
      <c r="B17" s="18" t="s">
        <v>38</v>
      </c>
      <c r="C17" s="17" t="s">
        <v>39</v>
      </c>
      <c r="D17" s="17">
        <v>39</v>
      </c>
      <c r="E17" s="19">
        <f t="shared" ref="E17" si="4">SUM(D17:D19)</f>
        <v>117</v>
      </c>
      <c r="F17" s="20"/>
      <c r="G17" s="24"/>
    </row>
    <row r="18" spans="1:9" ht="15.75" x14ac:dyDescent="0.25">
      <c r="A18" s="17">
        <v>12</v>
      </c>
      <c r="B18" s="18" t="s">
        <v>40</v>
      </c>
      <c r="C18" s="17" t="s">
        <v>39</v>
      </c>
      <c r="D18" s="17">
        <v>39</v>
      </c>
      <c r="E18" s="20"/>
      <c r="F18" s="20"/>
      <c r="G18" s="24"/>
    </row>
    <row r="19" spans="1:9" ht="15.75" x14ac:dyDescent="0.25">
      <c r="A19" s="17">
        <v>13</v>
      </c>
      <c r="B19" s="18" t="s">
        <v>41</v>
      </c>
      <c r="C19" s="17" t="s">
        <v>39</v>
      </c>
      <c r="D19" s="17">
        <v>39</v>
      </c>
      <c r="E19" s="21"/>
      <c r="F19" s="21"/>
      <c r="G19" s="24"/>
      <c r="I19" s="28"/>
    </row>
    <row r="20" spans="1:9" ht="15.75" x14ac:dyDescent="0.25">
      <c r="A20" s="17">
        <v>14</v>
      </c>
      <c r="B20" s="18" t="s">
        <v>42</v>
      </c>
      <c r="C20" s="17" t="s">
        <v>43</v>
      </c>
      <c r="D20" s="17">
        <v>39</v>
      </c>
      <c r="E20" s="19">
        <f>SUM(D20:D22)</f>
        <v>115</v>
      </c>
      <c r="F20" s="19">
        <f>SUM(E20:E26)</f>
        <v>328</v>
      </c>
      <c r="G20" s="24"/>
    </row>
    <row r="21" spans="1:9" ht="15.75" x14ac:dyDescent="0.25">
      <c r="A21" s="17">
        <v>15</v>
      </c>
      <c r="B21" s="29" t="s">
        <v>44</v>
      </c>
      <c r="C21" s="17" t="s">
        <v>43</v>
      </c>
      <c r="D21" s="17">
        <v>38</v>
      </c>
      <c r="E21" s="20"/>
      <c r="F21" s="20"/>
      <c r="G21" s="24"/>
    </row>
    <row r="22" spans="1:9" ht="15.75" x14ac:dyDescent="0.25">
      <c r="A22" s="17">
        <v>16</v>
      </c>
      <c r="B22" s="18" t="s">
        <v>45</v>
      </c>
      <c r="C22" s="17" t="s">
        <v>43</v>
      </c>
      <c r="D22" s="17">
        <v>38</v>
      </c>
      <c r="E22" s="21"/>
      <c r="F22" s="20"/>
      <c r="G22" s="24"/>
    </row>
    <row r="23" spans="1:9" ht="15.75" x14ac:dyDescent="0.25">
      <c r="A23" s="17">
        <v>17</v>
      </c>
      <c r="B23" s="18" t="s">
        <v>46</v>
      </c>
      <c r="C23" s="17" t="s">
        <v>47</v>
      </c>
      <c r="D23" s="17">
        <v>54</v>
      </c>
      <c r="E23" s="19">
        <f t="shared" ref="E23:E25" si="5">SUM(D23:D24)</f>
        <v>108</v>
      </c>
      <c r="F23" s="20"/>
      <c r="G23" s="24"/>
    </row>
    <row r="24" spans="1:9" ht="15.75" x14ac:dyDescent="0.25">
      <c r="A24" s="17">
        <v>18</v>
      </c>
      <c r="B24" s="18" t="s">
        <v>48</v>
      </c>
      <c r="C24" s="17" t="s">
        <v>47</v>
      </c>
      <c r="D24" s="17">
        <v>54</v>
      </c>
      <c r="E24" s="21"/>
      <c r="F24" s="20"/>
      <c r="G24" s="24"/>
    </row>
    <row r="25" spans="1:9" ht="15.75" x14ac:dyDescent="0.25">
      <c r="A25" s="17">
        <v>19</v>
      </c>
      <c r="B25" s="18" t="s">
        <v>49</v>
      </c>
      <c r="C25" s="17" t="s">
        <v>50</v>
      </c>
      <c r="D25" s="17">
        <v>53</v>
      </c>
      <c r="E25" s="19">
        <f t="shared" si="5"/>
        <v>105</v>
      </c>
      <c r="F25" s="20"/>
      <c r="G25" s="24"/>
    </row>
    <row r="26" spans="1:9" ht="15.75" x14ac:dyDescent="0.25">
      <c r="A26" s="17">
        <v>20</v>
      </c>
      <c r="B26" s="18" t="s">
        <v>51</v>
      </c>
      <c r="C26" s="17" t="s">
        <v>50</v>
      </c>
      <c r="D26" s="17">
        <v>52</v>
      </c>
      <c r="E26" s="21"/>
      <c r="F26" s="21"/>
      <c r="G26" s="24"/>
    </row>
    <row r="27" spans="1:9" ht="15.75" x14ac:dyDescent="0.25">
      <c r="A27" s="17">
        <v>21</v>
      </c>
      <c r="B27" s="18" t="s">
        <v>52</v>
      </c>
      <c r="C27" s="17" t="s">
        <v>53</v>
      </c>
      <c r="D27" s="17">
        <v>43</v>
      </c>
      <c r="E27" s="19">
        <f>SUM(D27:D29)</f>
        <v>128</v>
      </c>
      <c r="F27" s="24">
        <f>SUM(E27:E35)</f>
        <v>349</v>
      </c>
      <c r="G27" s="24" t="s">
        <v>54</v>
      </c>
    </row>
    <row r="28" spans="1:9" ht="15.75" x14ac:dyDescent="0.25">
      <c r="A28" s="17">
        <v>22</v>
      </c>
      <c r="B28" s="29" t="s">
        <v>55</v>
      </c>
      <c r="C28" s="17" t="s">
        <v>53</v>
      </c>
      <c r="D28" s="17">
        <v>42</v>
      </c>
      <c r="E28" s="20"/>
      <c r="F28" s="24"/>
      <c r="G28" s="24"/>
    </row>
    <row r="29" spans="1:9" ht="15.75" x14ac:dyDescent="0.25">
      <c r="A29" s="17">
        <v>23</v>
      </c>
      <c r="B29" s="29" t="s">
        <v>56</v>
      </c>
      <c r="C29" s="17" t="s">
        <v>53</v>
      </c>
      <c r="D29" s="17">
        <v>43</v>
      </c>
      <c r="E29" s="21"/>
      <c r="F29" s="24"/>
      <c r="G29" s="24"/>
    </row>
    <row r="30" spans="1:9" ht="15.75" x14ac:dyDescent="0.25">
      <c r="A30" s="17">
        <v>24</v>
      </c>
      <c r="B30" s="18" t="s">
        <v>57</v>
      </c>
      <c r="C30" s="17" t="s">
        <v>58</v>
      </c>
      <c r="D30" s="17">
        <v>40</v>
      </c>
      <c r="E30" s="19">
        <f>SUM(D30:D32)</f>
        <v>119</v>
      </c>
      <c r="F30" s="24"/>
      <c r="G30" s="24"/>
    </row>
    <row r="31" spans="1:9" ht="15.75" x14ac:dyDescent="0.25">
      <c r="A31" s="17">
        <v>25</v>
      </c>
      <c r="B31" s="30" t="s">
        <v>59</v>
      </c>
      <c r="C31" s="17" t="s">
        <v>58</v>
      </c>
      <c r="D31" s="17">
        <v>39</v>
      </c>
      <c r="E31" s="20"/>
      <c r="F31" s="24"/>
      <c r="G31" s="24"/>
    </row>
    <row r="32" spans="1:9" ht="15.75" x14ac:dyDescent="0.25">
      <c r="A32" s="17">
        <v>26</v>
      </c>
      <c r="B32" s="29" t="s">
        <v>60</v>
      </c>
      <c r="C32" s="17" t="s">
        <v>58</v>
      </c>
      <c r="D32" s="17">
        <v>40</v>
      </c>
      <c r="E32" s="21"/>
      <c r="F32" s="24"/>
      <c r="G32" s="24"/>
    </row>
    <row r="33" spans="1:11" ht="15.75" x14ac:dyDescent="0.25">
      <c r="A33" s="17">
        <v>27</v>
      </c>
      <c r="B33" s="29" t="s">
        <v>61</v>
      </c>
      <c r="C33" s="17" t="s">
        <v>62</v>
      </c>
      <c r="D33" s="17">
        <v>34</v>
      </c>
      <c r="E33" s="19">
        <f>SUM(D33:D35)</f>
        <v>102</v>
      </c>
      <c r="F33" s="24"/>
      <c r="G33" s="24"/>
    </row>
    <row r="34" spans="1:11" ht="15.75" x14ac:dyDescent="0.25">
      <c r="A34" s="17">
        <v>28</v>
      </c>
      <c r="B34" s="18" t="s">
        <v>63</v>
      </c>
      <c r="C34" s="17" t="s">
        <v>62</v>
      </c>
      <c r="D34" s="17">
        <v>34</v>
      </c>
      <c r="E34" s="20"/>
      <c r="F34" s="24"/>
      <c r="G34" s="24"/>
      <c r="I34" s="28"/>
      <c r="J34" s="31"/>
      <c r="K34" s="31"/>
    </row>
    <row r="35" spans="1:11" ht="15.75" x14ac:dyDescent="0.25">
      <c r="A35" s="17">
        <v>29</v>
      </c>
      <c r="B35" s="29" t="s">
        <v>64</v>
      </c>
      <c r="C35" s="17" t="s">
        <v>62</v>
      </c>
      <c r="D35" s="17">
        <v>34</v>
      </c>
      <c r="E35" s="21"/>
      <c r="F35" s="24"/>
      <c r="G35" s="24"/>
    </row>
    <row r="36" spans="1:11" ht="15.75" x14ac:dyDescent="0.25">
      <c r="A36" s="17">
        <v>30</v>
      </c>
      <c r="B36" s="18" t="s">
        <v>65</v>
      </c>
      <c r="C36" s="17" t="s">
        <v>66</v>
      </c>
      <c r="D36" s="17">
        <v>43</v>
      </c>
      <c r="E36" s="19">
        <f>SUM(D36:D38)</f>
        <v>162</v>
      </c>
      <c r="F36" s="24">
        <f>SUM(E36)</f>
        <v>162</v>
      </c>
      <c r="G36" s="24" t="s">
        <v>67</v>
      </c>
    </row>
    <row r="37" spans="1:11" ht="15.75" x14ac:dyDescent="0.25">
      <c r="A37" s="17">
        <v>31</v>
      </c>
      <c r="B37" s="18" t="s">
        <v>68</v>
      </c>
      <c r="C37" s="17" t="s">
        <v>69</v>
      </c>
      <c r="D37" s="17">
        <v>60</v>
      </c>
      <c r="E37" s="20"/>
      <c r="F37" s="24"/>
      <c r="G37" s="24"/>
      <c r="I37" s="28"/>
    </row>
    <row r="38" spans="1:11" ht="15.75" x14ac:dyDescent="0.25">
      <c r="A38" s="17">
        <v>32</v>
      </c>
      <c r="B38" s="18" t="s">
        <v>70</v>
      </c>
      <c r="C38" s="17" t="s">
        <v>71</v>
      </c>
      <c r="D38" s="17">
        <v>59</v>
      </c>
      <c r="E38" s="21"/>
      <c r="F38" s="24"/>
      <c r="G38" s="24"/>
      <c r="I38" s="32"/>
    </row>
    <row r="39" spans="1:11" ht="15.75" x14ac:dyDescent="0.25">
      <c r="A39" s="17">
        <v>33</v>
      </c>
      <c r="B39" s="29" t="s">
        <v>72</v>
      </c>
      <c r="C39" s="17" t="s">
        <v>73</v>
      </c>
      <c r="D39" s="17">
        <v>21</v>
      </c>
      <c r="E39" s="19">
        <f t="shared" ref="E39" si="6">SUM(D39:D40)</f>
        <v>63</v>
      </c>
      <c r="F39" s="24">
        <f>SUM(E39)</f>
        <v>63</v>
      </c>
      <c r="G39" s="24" t="s">
        <v>74</v>
      </c>
      <c r="I39" s="32"/>
    </row>
    <row r="40" spans="1:11" ht="15.75" x14ac:dyDescent="0.25">
      <c r="A40" s="17">
        <v>34</v>
      </c>
      <c r="B40" s="29" t="s">
        <v>75</v>
      </c>
      <c r="C40" s="17" t="s">
        <v>76</v>
      </c>
      <c r="D40" s="17">
        <v>42</v>
      </c>
      <c r="E40" s="21"/>
      <c r="F40" s="24"/>
      <c r="G40" s="24"/>
    </row>
    <row r="41" spans="1:11" ht="15.75" x14ac:dyDescent="0.25">
      <c r="A41" s="33"/>
      <c r="B41" s="34"/>
      <c r="C41" s="35"/>
      <c r="D41" s="36"/>
      <c r="E41" s="36"/>
      <c r="F41" s="37">
        <f>SUM(F7:F40)</f>
        <v>1560</v>
      </c>
      <c r="G41" s="38"/>
    </row>
  </sheetData>
  <mergeCells count="32">
    <mergeCell ref="E39:E40"/>
    <mergeCell ref="F39:F40"/>
    <mergeCell ref="G39:G40"/>
    <mergeCell ref="G27:G35"/>
    <mergeCell ref="E30:E32"/>
    <mergeCell ref="E33:E35"/>
    <mergeCell ref="E36:E38"/>
    <mergeCell ref="F36:F38"/>
    <mergeCell ref="G36:G38"/>
    <mergeCell ref="E20:E22"/>
    <mergeCell ref="F20:F26"/>
    <mergeCell ref="E23:E24"/>
    <mergeCell ref="E25:E26"/>
    <mergeCell ref="E27:E29"/>
    <mergeCell ref="F27:F35"/>
    <mergeCell ref="E7:E8"/>
    <mergeCell ref="F7:F12"/>
    <mergeCell ref="G7:G12"/>
    <mergeCell ref="E9:E10"/>
    <mergeCell ref="E11:E12"/>
    <mergeCell ref="E13:E14"/>
    <mergeCell ref="F13:F19"/>
    <mergeCell ref="G13:G26"/>
    <mergeCell ref="E15:E16"/>
    <mergeCell ref="E17:E19"/>
    <mergeCell ref="A1:G1"/>
    <mergeCell ref="A2:G2"/>
    <mergeCell ref="A3:G3"/>
    <mergeCell ref="A4:G4"/>
    <mergeCell ref="D5:E5"/>
    <mergeCell ref="A6:B6"/>
    <mergeCell ref="C6:F6"/>
  </mergeCells>
  <printOptions horizontalCentered="1"/>
  <pageMargins left="0.7" right="0.7" top="0.25" bottom="0.2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RATIO</vt:lpstr>
      <vt:lpstr>RATIO!Print_Area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SALONI</dc:creator>
  <cp:lastModifiedBy>SALONI</cp:lastModifiedBy>
  <dcterms:created xsi:type="dcterms:W3CDTF">2023-12-01T20:36:51Z</dcterms:created>
  <dcterms:modified xsi:type="dcterms:W3CDTF">2023-12-01T20:37:38Z</dcterms:modified>
</cp:coreProperties>
</file>