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Ratio" sheetId="1" r:id="rId1"/>
  </sheets>
  <definedNames>
    <definedName name="_xlnm._FilterDatabase" localSheetId="0" hidden="1">Ratio!$O$7:$O$38</definedName>
    <definedName name="_xlnm.Print_Area" localSheetId="0">Ratio!$A$1:$G$42</definedName>
    <definedName name="_xlnm.Print_Titles" localSheetId="0">Ratio!$1:$6</definedName>
  </definedNames>
  <calcPr calcId="144525"/>
</workbook>
</file>

<file path=xl/calcChain.xml><?xml version="1.0" encoding="utf-8"?>
<calcChain xmlns="http://schemas.openxmlformats.org/spreadsheetml/2006/main">
  <c r="E41" i="1" l="1"/>
  <c r="F41" i="1" s="1"/>
  <c r="E39" i="1"/>
  <c r="F39" i="1" s="1"/>
  <c r="F38" i="1"/>
  <c r="E38" i="1"/>
  <c r="E37" i="1"/>
  <c r="F37" i="1" s="1"/>
  <c r="E34" i="1"/>
  <c r="E31" i="1"/>
  <c r="E28" i="1"/>
  <c r="F28" i="1" s="1"/>
  <c r="E26" i="1"/>
  <c r="E24" i="1"/>
  <c r="E21" i="1"/>
  <c r="F21" i="1" s="1"/>
  <c r="E19" i="1"/>
  <c r="E17" i="1"/>
  <c r="E15" i="1"/>
  <c r="F15" i="1" s="1"/>
  <c r="E13" i="1"/>
  <c r="J11" i="1"/>
  <c r="J10" i="1"/>
  <c r="E10" i="1"/>
  <c r="J9" i="1"/>
  <c r="J8" i="1"/>
  <c r="J7" i="1"/>
  <c r="F7" i="1"/>
  <c r="E7" i="1"/>
  <c r="J6" i="1"/>
  <c r="J12" i="1" s="1"/>
  <c r="J14" i="1" s="1"/>
  <c r="G6" i="1"/>
  <c r="F42" i="1" l="1"/>
</calcChain>
</file>

<file path=xl/sharedStrings.xml><?xml version="1.0" encoding="utf-8"?>
<sst xmlns="http://schemas.openxmlformats.org/spreadsheetml/2006/main" count="97" uniqueCount="78">
  <si>
    <t>LUCKNOW PUBLIC COLLEGE OF PROFESSIONAL STUDIES</t>
  </si>
  <si>
    <t>MENTOR MENTEE DETAILS</t>
  </si>
  <si>
    <t>(2023-24)</t>
  </si>
  <si>
    <t>S.N.</t>
  </si>
  <si>
    <t>Mentors</t>
  </si>
  <si>
    <t>Class</t>
  </si>
  <si>
    <t>No. of Mentees</t>
  </si>
  <si>
    <t>Total</t>
  </si>
  <si>
    <t>Departmental Ratio</t>
  </si>
  <si>
    <t>COURSES</t>
  </si>
  <si>
    <t>TOTAL</t>
  </si>
  <si>
    <t>I</t>
  </si>
  <si>
    <t>III</t>
  </si>
  <si>
    <t>V</t>
  </si>
  <si>
    <t>BBA</t>
  </si>
  <si>
    <t>Dr. H.M.Saxena</t>
  </si>
  <si>
    <t>BBA-I</t>
  </si>
  <si>
    <t>316/6=55</t>
  </si>
  <si>
    <t>BCOM</t>
  </si>
  <si>
    <t>Prof. (Dr.) Laxmi Shankar Awasthi</t>
  </si>
  <si>
    <t>BCH</t>
  </si>
  <si>
    <t>Ms. Mohini Gupta</t>
  </si>
  <si>
    <t>BCA</t>
  </si>
  <si>
    <t>Mr. Reshabh Dev</t>
  </si>
  <si>
    <t>BBA-III</t>
  </si>
  <si>
    <t>BAJMC</t>
  </si>
  <si>
    <t>Dr. Sameer Kumar</t>
  </si>
  <si>
    <t>BSC</t>
  </si>
  <si>
    <t>Ms. Sweety Sinha</t>
  </si>
  <si>
    <t>Mr. Akhileshwaro Nath</t>
  </si>
  <si>
    <t>BBA-V</t>
  </si>
  <si>
    <t>Teachers</t>
  </si>
  <si>
    <t>Ms. Aanchal Nigam Verma</t>
  </si>
  <si>
    <t>Ratio</t>
  </si>
  <si>
    <t>Dr. Daya Shanker</t>
  </si>
  <si>
    <t>B.Com-I</t>
  </si>
  <si>
    <t>604/12=50.33</t>
  </si>
  <si>
    <t>Mr. V.P. Singh</t>
  </si>
  <si>
    <t>Ms. Manisha Kakkar</t>
  </si>
  <si>
    <t>B.Com-III</t>
  </si>
  <si>
    <t>Dr. Ashish Kaushal</t>
  </si>
  <si>
    <t>Ms. Saloni Agrawal</t>
  </si>
  <si>
    <t>B.Com-V</t>
  </si>
  <si>
    <t>Ms. Rashmi Sachan</t>
  </si>
  <si>
    <t>Dr. Mayank Singh</t>
  </si>
  <si>
    <t>B.Com (H)-I</t>
  </si>
  <si>
    <t>Mr. Saurabh Srivastava</t>
  </si>
  <si>
    <t>Mr. Chetan Khanna</t>
  </si>
  <si>
    <t>Mr. Rahul Singh</t>
  </si>
  <si>
    <t>B.Com (H)-III</t>
  </si>
  <si>
    <t>Mr. Shivendra Pratap Singh</t>
  </si>
  <si>
    <t>Ms. Sweety Jain</t>
  </si>
  <si>
    <t>B.Com (H)-V</t>
  </si>
  <si>
    <t>Dr. Lav Srivastava</t>
  </si>
  <si>
    <t>Mr. Rohit Kapoor</t>
  </si>
  <si>
    <t>BCA-I</t>
  </si>
  <si>
    <t>362/9=40.2</t>
  </si>
  <si>
    <t>Dr. Abhay Shankar</t>
  </si>
  <si>
    <t>Mr. Ajay Gupta</t>
  </si>
  <si>
    <t>Dr. Akhilesh Yadav</t>
  </si>
  <si>
    <t>BCA-III</t>
  </si>
  <si>
    <t>Dr. K. S. Awasthi</t>
  </si>
  <si>
    <t>Ms. Meenu Verma</t>
  </si>
  <si>
    <t>Dr. A.K. Rai</t>
  </si>
  <si>
    <t>BCA-V</t>
  </si>
  <si>
    <t>Dr. Aditya Bajpai</t>
  </si>
  <si>
    <t>Ms. Gaurvi Shukla</t>
  </si>
  <si>
    <t>Ms. Priyanka Singh</t>
  </si>
  <si>
    <t>BA-JMC-I</t>
  </si>
  <si>
    <t>131/4=32.75</t>
  </si>
  <si>
    <t>Mr. Neeraj Singh</t>
  </si>
  <si>
    <t>BA-JMC-III</t>
  </si>
  <si>
    <t>Ms. Aanchal Praveen</t>
  </si>
  <si>
    <t>BA-JMC-V</t>
  </si>
  <si>
    <t>Dr. Imranur Rahman</t>
  </si>
  <si>
    <t>Dr. Nripendra Singh</t>
  </si>
  <si>
    <t>B.Sc-V</t>
  </si>
  <si>
    <t>19/1=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</si>
</sst>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Border="0"/>
    <xf numFmtId="0" fontId="11" fillId="0" borderId="0"/>
    <xf numFmtId="0" fontId="12" fillId="0" borderId="0"/>
  </cellStyleXfs>
  <cellXfs count="45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9" fillId="0" borderId="2" xfId="1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0" fillId="0" borderId="0" xfId="0" applyFill="1" applyBorder="1"/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1" applyFill="1" applyBorder="1" applyAlignment="1"/>
    <xf numFmtId="0" fontId="7" fillId="0" borderId="0" xfId="0" applyFont="1"/>
    <xf numFmtId="0" fontId="7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0</xdr:row>
      <xdr:rowOff>0</xdr:rowOff>
    </xdr:from>
    <xdr:to>
      <xdr:col>3</xdr:col>
      <xdr:colOff>7633</xdr:colOff>
      <xdr:row>0</xdr:row>
      <xdr:rowOff>324439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200" y="0"/>
          <a:ext cx="706133" cy="324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4"/>
  <sheetViews>
    <sheetView tabSelected="1" zoomScale="90" zoomScaleNormal="90" workbookViewId="0">
      <selection activeCell="J25" sqref="J25"/>
    </sheetView>
  </sheetViews>
  <sheetFormatPr defaultRowHeight="15" x14ac:dyDescent="0.25"/>
  <cols>
    <col min="1" max="1" width="5.85546875" customWidth="1"/>
    <col min="2" max="2" width="31" style="30" customWidth="1"/>
    <col min="3" max="3" width="12.85546875" style="28" customWidth="1"/>
    <col min="4" max="4" width="11.5703125" style="29" customWidth="1"/>
    <col min="5" max="5" width="6.7109375" style="29" customWidth="1"/>
    <col min="6" max="6" width="6.28515625" style="12" customWidth="1"/>
    <col min="7" max="7" width="14.42578125" customWidth="1"/>
    <col min="15" max="15" width="28.28515625" customWidth="1"/>
  </cols>
  <sheetData>
    <row r="1" spans="1:13" ht="29.25" customHeight="1" x14ac:dyDescent="0.25">
      <c r="A1" s="35"/>
      <c r="B1" s="35"/>
      <c r="C1" s="35"/>
      <c r="D1" s="35"/>
      <c r="E1" s="35"/>
      <c r="F1" s="35"/>
      <c r="G1" s="35"/>
    </row>
    <row r="2" spans="1:13" ht="22.5" customHeight="1" x14ac:dyDescent="0.25">
      <c r="A2" s="36" t="s">
        <v>0</v>
      </c>
      <c r="B2" s="36"/>
      <c r="C2" s="36"/>
      <c r="D2" s="36"/>
      <c r="E2" s="36"/>
      <c r="F2" s="36"/>
      <c r="G2" s="36"/>
    </row>
    <row r="3" spans="1:13" ht="24.75" customHeight="1" x14ac:dyDescent="0.25">
      <c r="A3" s="37" t="s">
        <v>1</v>
      </c>
      <c r="B3" s="37"/>
      <c r="C3" s="37"/>
      <c r="D3" s="37"/>
      <c r="E3" s="37"/>
      <c r="F3" s="37"/>
      <c r="G3" s="37"/>
    </row>
    <row r="4" spans="1:13" ht="20.25" customHeight="1" x14ac:dyDescent="0.25">
      <c r="A4" s="38" t="s">
        <v>2</v>
      </c>
      <c r="B4" s="38"/>
      <c r="C4" s="38"/>
      <c r="D4" s="38"/>
      <c r="E4" s="38"/>
      <c r="F4" s="38"/>
      <c r="G4" s="38"/>
    </row>
    <row r="5" spans="1:13" ht="23.25" customHeight="1" x14ac:dyDescent="0.25">
      <c r="A5" s="1" t="s">
        <v>3</v>
      </c>
      <c r="B5" s="2" t="s">
        <v>4</v>
      </c>
      <c r="C5" s="1" t="s">
        <v>5</v>
      </c>
      <c r="D5" s="39" t="s">
        <v>6</v>
      </c>
      <c r="E5" s="40"/>
      <c r="F5" s="3" t="s">
        <v>7</v>
      </c>
      <c r="G5" s="4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</row>
    <row r="6" spans="1:13" ht="22.5" customHeight="1" x14ac:dyDescent="0.25">
      <c r="A6" s="41">
        <v>35</v>
      </c>
      <c r="B6" s="42"/>
      <c r="C6" s="41">
        <v>1446</v>
      </c>
      <c r="D6" s="43"/>
      <c r="E6" s="43"/>
      <c r="F6" s="42"/>
      <c r="G6" s="6">
        <f>C6/A6</f>
        <v>41.314285714285717</v>
      </c>
      <c r="I6" s="7" t="s">
        <v>14</v>
      </c>
      <c r="J6" s="7">
        <f t="shared" ref="J6:J11" si="0">SUM(K6:M6)</f>
        <v>330</v>
      </c>
      <c r="K6" s="7">
        <v>116</v>
      </c>
      <c r="L6" s="7">
        <v>115</v>
      </c>
      <c r="M6" s="7">
        <v>99</v>
      </c>
    </row>
    <row r="7" spans="1:13" ht="15.75" x14ac:dyDescent="0.25">
      <c r="A7" s="8">
        <v>1</v>
      </c>
      <c r="B7" s="9" t="s">
        <v>15</v>
      </c>
      <c r="C7" s="8" t="s">
        <v>16</v>
      </c>
      <c r="D7" s="8">
        <v>39</v>
      </c>
      <c r="E7" s="32">
        <f>SUM(D7:D9)</f>
        <v>116</v>
      </c>
      <c r="F7" s="32">
        <f>SUM(E7:E14)</f>
        <v>330</v>
      </c>
      <c r="G7" s="32" t="s">
        <v>17</v>
      </c>
      <c r="I7" s="7" t="s">
        <v>18</v>
      </c>
      <c r="J7" s="7">
        <f t="shared" si="0"/>
        <v>291</v>
      </c>
      <c r="K7" s="7">
        <v>73</v>
      </c>
      <c r="L7" s="7">
        <v>108</v>
      </c>
      <c r="M7" s="7">
        <v>110</v>
      </c>
    </row>
    <row r="8" spans="1:13" ht="15.75" x14ac:dyDescent="0.25">
      <c r="A8" s="8">
        <v>2</v>
      </c>
      <c r="B8" s="10" t="s">
        <v>19</v>
      </c>
      <c r="C8" s="8" t="s">
        <v>16</v>
      </c>
      <c r="D8" s="8">
        <v>39</v>
      </c>
      <c r="E8" s="33"/>
      <c r="F8" s="33"/>
      <c r="G8" s="33"/>
      <c r="I8" s="7" t="s">
        <v>20</v>
      </c>
      <c r="J8" s="7">
        <f t="shared" si="0"/>
        <v>313</v>
      </c>
      <c r="K8" s="7">
        <v>101</v>
      </c>
      <c r="L8" s="7">
        <v>108</v>
      </c>
      <c r="M8" s="7">
        <v>104</v>
      </c>
    </row>
    <row r="9" spans="1:13" ht="15.75" x14ac:dyDescent="0.25">
      <c r="A9" s="8">
        <v>3</v>
      </c>
      <c r="B9" s="9" t="s">
        <v>21</v>
      </c>
      <c r="C9" s="8" t="s">
        <v>16</v>
      </c>
      <c r="D9" s="8">
        <v>38</v>
      </c>
      <c r="E9" s="34"/>
      <c r="F9" s="33"/>
      <c r="G9" s="33"/>
      <c r="I9" s="7" t="s">
        <v>22</v>
      </c>
      <c r="J9" s="7">
        <f t="shared" si="0"/>
        <v>362</v>
      </c>
      <c r="K9" s="7">
        <v>119</v>
      </c>
      <c r="L9" s="7">
        <v>125</v>
      </c>
      <c r="M9" s="7">
        <v>118</v>
      </c>
    </row>
    <row r="10" spans="1:13" ht="15.75" x14ac:dyDescent="0.25">
      <c r="A10" s="8">
        <v>4</v>
      </c>
      <c r="B10" s="9" t="s">
        <v>23</v>
      </c>
      <c r="C10" s="8" t="s">
        <v>24</v>
      </c>
      <c r="D10" s="8">
        <v>39</v>
      </c>
      <c r="E10" s="32">
        <f>SUM(D10:D12)</f>
        <v>115</v>
      </c>
      <c r="F10" s="33"/>
      <c r="G10" s="33"/>
      <c r="I10" s="7" t="s">
        <v>25</v>
      </c>
      <c r="J10" s="7">
        <f t="shared" si="0"/>
        <v>131</v>
      </c>
      <c r="K10" s="7">
        <v>29</v>
      </c>
      <c r="L10" s="7">
        <v>42</v>
      </c>
      <c r="M10" s="7">
        <v>60</v>
      </c>
    </row>
    <row r="11" spans="1:13" ht="15.75" x14ac:dyDescent="0.25">
      <c r="A11" s="8">
        <v>5</v>
      </c>
      <c r="B11" s="9" t="s">
        <v>26</v>
      </c>
      <c r="C11" s="8" t="s">
        <v>24</v>
      </c>
      <c r="D11" s="8">
        <v>38</v>
      </c>
      <c r="E11" s="33"/>
      <c r="F11" s="33"/>
      <c r="G11" s="33"/>
      <c r="I11" s="7" t="s">
        <v>27</v>
      </c>
      <c r="J11" s="7">
        <f t="shared" si="0"/>
        <v>19</v>
      </c>
      <c r="K11" s="7">
        <v>0</v>
      </c>
      <c r="L11" s="7">
        <v>0</v>
      </c>
      <c r="M11" s="7">
        <v>19</v>
      </c>
    </row>
    <row r="12" spans="1:13" ht="15.75" x14ac:dyDescent="0.25">
      <c r="A12" s="8">
        <v>6</v>
      </c>
      <c r="B12" s="9" t="s">
        <v>28</v>
      </c>
      <c r="C12" s="8" t="s">
        <v>24</v>
      </c>
      <c r="D12" s="8">
        <v>38</v>
      </c>
      <c r="E12" s="34"/>
      <c r="F12" s="33"/>
      <c r="G12" s="33"/>
      <c r="I12" s="11"/>
      <c r="J12" s="12">
        <f>SUM(J6:J11)</f>
        <v>1446</v>
      </c>
      <c r="K12" s="11"/>
      <c r="L12" s="11"/>
      <c r="M12" s="11"/>
    </row>
    <row r="13" spans="1:13" ht="15.75" x14ac:dyDescent="0.25">
      <c r="A13" s="8">
        <v>7</v>
      </c>
      <c r="B13" s="9" t="s">
        <v>29</v>
      </c>
      <c r="C13" s="8" t="s">
        <v>30</v>
      </c>
      <c r="D13" s="8">
        <v>50</v>
      </c>
      <c r="E13" s="32">
        <f t="shared" ref="E13:E15" si="1">SUM(D13:D14)</f>
        <v>99</v>
      </c>
      <c r="F13" s="33"/>
      <c r="G13" s="33"/>
      <c r="I13" s="13" t="s">
        <v>31</v>
      </c>
      <c r="J13" s="12">
        <v>35</v>
      </c>
      <c r="K13" s="11"/>
      <c r="L13" s="11"/>
      <c r="M13" s="11"/>
    </row>
    <row r="14" spans="1:13" ht="15.75" x14ac:dyDescent="0.25">
      <c r="A14" s="8">
        <v>8</v>
      </c>
      <c r="B14" s="9" t="s">
        <v>32</v>
      </c>
      <c r="C14" s="8" t="s">
        <v>30</v>
      </c>
      <c r="D14" s="8">
        <v>49</v>
      </c>
      <c r="E14" s="34"/>
      <c r="F14" s="34"/>
      <c r="G14" s="34"/>
      <c r="I14" s="14" t="s">
        <v>33</v>
      </c>
      <c r="J14" s="15">
        <f>SUM(J12/J13)</f>
        <v>41.314285714285717</v>
      </c>
      <c r="K14" s="11"/>
      <c r="L14" s="11"/>
      <c r="M14" s="11"/>
    </row>
    <row r="15" spans="1:13" ht="15.75" x14ac:dyDescent="0.25">
      <c r="A15" s="8">
        <v>9</v>
      </c>
      <c r="B15" s="9" t="s">
        <v>34</v>
      </c>
      <c r="C15" s="8" t="s">
        <v>35</v>
      </c>
      <c r="D15" s="8">
        <v>37</v>
      </c>
      <c r="E15" s="32">
        <f t="shared" si="1"/>
        <v>73</v>
      </c>
      <c r="F15" s="32">
        <f>SUM(E15:E20)</f>
        <v>291</v>
      </c>
      <c r="G15" s="32" t="s">
        <v>36</v>
      </c>
      <c r="I15" s="14"/>
      <c r="J15" s="14"/>
      <c r="K15" s="11"/>
      <c r="L15" s="11"/>
      <c r="M15" s="11"/>
    </row>
    <row r="16" spans="1:13" ht="15.75" x14ac:dyDescent="0.25">
      <c r="A16" s="8">
        <v>10</v>
      </c>
      <c r="B16" s="10" t="s">
        <v>37</v>
      </c>
      <c r="C16" s="8" t="s">
        <v>35</v>
      </c>
      <c r="D16" s="8">
        <v>36</v>
      </c>
      <c r="E16" s="33"/>
      <c r="F16" s="33"/>
      <c r="G16" s="33"/>
      <c r="I16" s="9"/>
    </row>
    <row r="17" spans="1:9" ht="15.75" x14ac:dyDescent="0.25">
      <c r="A17" s="8">
        <v>11</v>
      </c>
      <c r="B17" s="9" t="s">
        <v>38</v>
      </c>
      <c r="C17" s="8" t="s">
        <v>39</v>
      </c>
      <c r="D17" s="8">
        <v>54</v>
      </c>
      <c r="E17" s="32">
        <f t="shared" ref="E17" si="2">SUM(D17:D18)</f>
        <v>108</v>
      </c>
      <c r="F17" s="33"/>
      <c r="G17" s="33"/>
    </row>
    <row r="18" spans="1:9" ht="15.75" x14ac:dyDescent="0.25">
      <c r="A18" s="8">
        <v>12</v>
      </c>
      <c r="B18" s="9" t="s">
        <v>40</v>
      </c>
      <c r="C18" s="8" t="s">
        <v>39</v>
      </c>
      <c r="D18" s="8">
        <v>54</v>
      </c>
      <c r="E18" s="34"/>
      <c r="F18" s="33"/>
      <c r="G18" s="33"/>
    </row>
    <row r="19" spans="1:9" ht="15.75" x14ac:dyDescent="0.25">
      <c r="A19" s="8">
        <v>13</v>
      </c>
      <c r="B19" s="9" t="s">
        <v>41</v>
      </c>
      <c r="C19" s="8" t="s">
        <v>42</v>
      </c>
      <c r="D19" s="8">
        <v>55</v>
      </c>
      <c r="E19" s="32">
        <f>SUM(D19:D20)</f>
        <v>110</v>
      </c>
      <c r="F19" s="33"/>
      <c r="G19" s="33"/>
      <c r="I19" s="16"/>
    </row>
    <row r="20" spans="1:9" ht="15.75" x14ac:dyDescent="0.25">
      <c r="A20" s="8">
        <v>14</v>
      </c>
      <c r="B20" s="9" t="s">
        <v>43</v>
      </c>
      <c r="C20" s="8" t="s">
        <v>42</v>
      </c>
      <c r="D20" s="8">
        <v>55</v>
      </c>
      <c r="E20" s="33"/>
      <c r="F20" s="33"/>
      <c r="G20" s="33"/>
    </row>
    <row r="21" spans="1:9" ht="15.75" x14ac:dyDescent="0.25">
      <c r="A21" s="8">
        <v>15</v>
      </c>
      <c r="B21" s="9" t="s">
        <v>44</v>
      </c>
      <c r="C21" s="8" t="s">
        <v>45</v>
      </c>
      <c r="D21" s="8">
        <v>34</v>
      </c>
      <c r="E21" s="31">
        <f>SUM(D21:D23)</f>
        <v>101</v>
      </c>
      <c r="F21" s="32">
        <f>SUM(E21:E27)</f>
        <v>313</v>
      </c>
      <c r="G21" s="33"/>
    </row>
    <row r="22" spans="1:9" ht="18" customHeight="1" x14ac:dyDescent="0.25">
      <c r="A22" s="8">
        <v>16</v>
      </c>
      <c r="B22" s="17" t="s">
        <v>46</v>
      </c>
      <c r="C22" s="8" t="s">
        <v>45</v>
      </c>
      <c r="D22" s="8">
        <v>33</v>
      </c>
      <c r="E22" s="31"/>
      <c r="F22" s="33"/>
      <c r="G22" s="33"/>
    </row>
    <row r="23" spans="1:9" ht="15.75" x14ac:dyDescent="0.25">
      <c r="A23" s="8">
        <v>17</v>
      </c>
      <c r="B23" s="10" t="s">
        <v>47</v>
      </c>
      <c r="C23" s="8" t="s">
        <v>45</v>
      </c>
      <c r="D23" s="8">
        <v>34</v>
      </c>
      <c r="E23" s="31"/>
      <c r="F23" s="33"/>
      <c r="G23" s="33"/>
    </row>
    <row r="24" spans="1:9" ht="15.75" x14ac:dyDescent="0.25">
      <c r="A24" s="8">
        <v>18</v>
      </c>
      <c r="B24" s="9" t="s">
        <v>48</v>
      </c>
      <c r="C24" s="8" t="s">
        <v>49</v>
      </c>
      <c r="D24" s="8">
        <v>54</v>
      </c>
      <c r="E24" s="31">
        <f>SUM(D24:D25)</f>
        <v>108</v>
      </c>
      <c r="F24" s="33"/>
      <c r="G24" s="33"/>
    </row>
    <row r="25" spans="1:9" ht="15.75" x14ac:dyDescent="0.25">
      <c r="A25" s="8">
        <v>19</v>
      </c>
      <c r="B25" s="10" t="s">
        <v>50</v>
      </c>
      <c r="C25" s="8" t="s">
        <v>49</v>
      </c>
      <c r="D25" s="8">
        <v>54</v>
      </c>
      <c r="E25" s="31"/>
      <c r="F25" s="33"/>
      <c r="G25" s="33"/>
    </row>
    <row r="26" spans="1:9" ht="15.75" x14ac:dyDescent="0.25">
      <c r="A26" s="8">
        <v>20</v>
      </c>
      <c r="B26" s="9" t="s">
        <v>51</v>
      </c>
      <c r="C26" s="8" t="s">
        <v>52</v>
      </c>
      <c r="D26" s="8">
        <v>52</v>
      </c>
      <c r="E26" s="31">
        <f>SUM(D26:D27)</f>
        <v>104</v>
      </c>
      <c r="F26" s="33"/>
      <c r="G26" s="33"/>
    </row>
    <row r="27" spans="1:9" ht="15.75" x14ac:dyDescent="0.25">
      <c r="A27" s="8">
        <v>21</v>
      </c>
      <c r="B27" s="9" t="s">
        <v>53</v>
      </c>
      <c r="C27" s="8" t="s">
        <v>52</v>
      </c>
      <c r="D27" s="8">
        <v>52</v>
      </c>
      <c r="E27" s="31"/>
      <c r="F27" s="33"/>
      <c r="G27" s="33"/>
    </row>
    <row r="28" spans="1:9" ht="15.75" x14ac:dyDescent="0.25">
      <c r="A28" s="8">
        <v>22</v>
      </c>
      <c r="B28" s="9" t="s">
        <v>54</v>
      </c>
      <c r="C28" s="8" t="s">
        <v>55</v>
      </c>
      <c r="D28" s="8">
        <v>40</v>
      </c>
      <c r="E28" s="31">
        <f>SUM(D28:D30)</f>
        <v>119</v>
      </c>
      <c r="F28" s="31">
        <f>SUM(E28:E36)</f>
        <v>362</v>
      </c>
      <c r="G28" s="31" t="s">
        <v>56</v>
      </c>
    </row>
    <row r="29" spans="1:9" ht="15.75" x14ac:dyDescent="0.25">
      <c r="A29" s="8">
        <v>23</v>
      </c>
      <c r="B29" s="10" t="s">
        <v>57</v>
      </c>
      <c r="C29" s="8" t="s">
        <v>55</v>
      </c>
      <c r="D29" s="8">
        <v>40</v>
      </c>
      <c r="E29" s="31"/>
      <c r="F29" s="31"/>
      <c r="G29" s="31"/>
    </row>
    <row r="30" spans="1:9" ht="15.75" x14ac:dyDescent="0.25">
      <c r="A30" s="8">
        <v>24</v>
      </c>
      <c r="B30" s="10" t="s">
        <v>58</v>
      </c>
      <c r="C30" s="8" t="s">
        <v>55</v>
      </c>
      <c r="D30" s="8">
        <v>39</v>
      </c>
      <c r="E30" s="31"/>
      <c r="F30" s="31"/>
      <c r="G30" s="31"/>
    </row>
    <row r="31" spans="1:9" ht="15.75" x14ac:dyDescent="0.25">
      <c r="A31" s="8">
        <v>25</v>
      </c>
      <c r="B31" s="10" t="s">
        <v>59</v>
      </c>
      <c r="C31" s="8" t="s">
        <v>60</v>
      </c>
      <c r="D31" s="8">
        <v>42</v>
      </c>
      <c r="E31" s="32">
        <f>SUM(D31:D33)</f>
        <v>125</v>
      </c>
      <c r="F31" s="31"/>
      <c r="G31" s="31"/>
    </row>
    <row r="32" spans="1:9" ht="15.75" x14ac:dyDescent="0.25">
      <c r="A32" s="8">
        <v>26</v>
      </c>
      <c r="B32" s="9" t="s">
        <v>61</v>
      </c>
      <c r="C32" s="8" t="s">
        <v>60</v>
      </c>
      <c r="D32" s="8">
        <v>42</v>
      </c>
      <c r="E32" s="33"/>
      <c r="F32" s="31"/>
      <c r="G32" s="31"/>
    </row>
    <row r="33" spans="1:11" ht="15.75" x14ac:dyDescent="0.25">
      <c r="A33" s="8">
        <v>27</v>
      </c>
      <c r="B33" s="10" t="s">
        <v>62</v>
      </c>
      <c r="C33" s="8" t="s">
        <v>60</v>
      </c>
      <c r="D33" s="8">
        <v>41</v>
      </c>
      <c r="E33" s="33"/>
      <c r="F33" s="31"/>
      <c r="G33" s="31"/>
    </row>
    <row r="34" spans="1:11" ht="15.75" x14ac:dyDescent="0.25">
      <c r="A34" s="8">
        <v>28</v>
      </c>
      <c r="B34" s="9" t="s">
        <v>63</v>
      </c>
      <c r="C34" s="8" t="s">
        <v>64</v>
      </c>
      <c r="D34" s="8">
        <v>40</v>
      </c>
      <c r="E34" s="31">
        <f>SUM(D34:D36)</f>
        <v>118</v>
      </c>
      <c r="F34" s="31"/>
      <c r="G34" s="31"/>
    </row>
    <row r="35" spans="1:11" ht="15.75" x14ac:dyDescent="0.25">
      <c r="A35" s="8">
        <v>29</v>
      </c>
      <c r="B35" s="18" t="s">
        <v>65</v>
      </c>
      <c r="C35" s="8" t="s">
        <v>64</v>
      </c>
      <c r="D35" s="8">
        <v>39</v>
      </c>
      <c r="E35" s="31"/>
      <c r="F35" s="31"/>
      <c r="G35" s="31"/>
      <c r="I35" s="16"/>
      <c r="J35" s="19"/>
      <c r="K35" s="19"/>
    </row>
    <row r="36" spans="1:11" ht="15.75" x14ac:dyDescent="0.25">
      <c r="A36" s="8">
        <v>30</v>
      </c>
      <c r="B36" s="10" t="s">
        <v>66</v>
      </c>
      <c r="C36" s="8" t="s">
        <v>64</v>
      </c>
      <c r="D36" s="8">
        <v>39</v>
      </c>
      <c r="E36" s="31"/>
      <c r="F36" s="31"/>
      <c r="G36" s="31"/>
    </row>
    <row r="37" spans="1:11" ht="15.75" x14ac:dyDescent="0.25">
      <c r="A37" s="8">
        <v>31</v>
      </c>
      <c r="B37" s="9" t="s">
        <v>67</v>
      </c>
      <c r="C37" s="8" t="s">
        <v>68</v>
      </c>
      <c r="D37" s="8">
        <v>29</v>
      </c>
      <c r="E37" s="20">
        <f>SUM(D37)</f>
        <v>29</v>
      </c>
      <c r="F37" s="20">
        <f>SUM(E37)</f>
        <v>29</v>
      </c>
      <c r="G37" s="32" t="s">
        <v>69</v>
      </c>
    </row>
    <row r="38" spans="1:11" ht="15.75" x14ac:dyDescent="0.25">
      <c r="A38" s="8">
        <v>32</v>
      </c>
      <c r="B38" s="9" t="s">
        <v>70</v>
      </c>
      <c r="C38" s="8" t="s">
        <v>71</v>
      </c>
      <c r="D38" s="8">
        <v>42</v>
      </c>
      <c r="E38" s="20">
        <f>SUM(D38)</f>
        <v>42</v>
      </c>
      <c r="F38" s="20">
        <f>SUM(E38)</f>
        <v>42</v>
      </c>
      <c r="G38" s="33"/>
    </row>
    <row r="39" spans="1:11" ht="15.75" x14ac:dyDescent="0.25">
      <c r="A39" s="8">
        <v>33</v>
      </c>
      <c r="B39" s="9" t="s">
        <v>72</v>
      </c>
      <c r="C39" s="8" t="s">
        <v>73</v>
      </c>
      <c r="D39" s="8">
        <v>30</v>
      </c>
      <c r="E39" s="32">
        <f>SUM(D39:D40)</f>
        <v>60</v>
      </c>
      <c r="F39" s="32">
        <f>SUM(E39:E40)</f>
        <v>60</v>
      </c>
      <c r="G39" s="33"/>
      <c r="I39" s="16"/>
    </row>
    <row r="40" spans="1:11" ht="15.75" x14ac:dyDescent="0.25">
      <c r="A40" s="8">
        <v>34</v>
      </c>
      <c r="B40" s="9" t="s">
        <v>74</v>
      </c>
      <c r="C40" s="8" t="s">
        <v>73</v>
      </c>
      <c r="D40" s="8">
        <v>30</v>
      </c>
      <c r="E40" s="34"/>
      <c r="F40" s="34"/>
      <c r="G40" s="34"/>
      <c r="I40" s="21"/>
    </row>
    <row r="41" spans="1:11" ht="15.75" x14ac:dyDescent="0.25">
      <c r="A41" s="8">
        <v>35</v>
      </c>
      <c r="B41" s="9" t="s">
        <v>75</v>
      </c>
      <c r="C41" s="8" t="s">
        <v>76</v>
      </c>
      <c r="D41" s="8">
        <v>19</v>
      </c>
      <c r="E41" s="20">
        <f>SUM(D41)</f>
        <v>19</v>
      </c>
      <c r="F41" s="20">
        <f>SUM(E41)</f>
        <v>19</v>
      </c>
      <c r="G41" s="20" t="s">
        <v>77</v>
      </c>
    </row>
    <row r="42" spans="1:11" ht="15.75" x14ac:dyDescent="0.25">
      <c r="A42" s="22"/>
      <c r="B42" s="23"/>
      <c r="C42" s="24"/>
      <c r="D42" s="25"/>
      <c r="E42" s="25"/>
      <c r="F42" s="44">
        <f>SUM(F7:F41)</f>
        <v>1446</v>
      </c>
      <c r="G42" s="26"/>
    </row>
    <row r="44" spans="1:11" ht="15.75" x14ac:dyDescent="0.25">
      <c r="B44" s="27"/>
    </row>
  </sheetData>
  <mergeCells count="29">
    <mergeCell ref="A6:B6"/>
    <mergeCell ref="C6:F6"/>
    <mergeCell ref="A1:G1"/>
    <mergeCell ref="A2:G2"/>
    <mergeCell ref="A3:G3"/>
    <mergeCell ref="A4:G4"/>
    <mergeCell ref="D5:E5"/>
    <mergeCell ref="E15:E16"/>
    <mergeCell ref="F15:F20"/>
    <mergeCell ref="G15:G27"/>
    <mergeCell ref="E17:E18"/>
    <mergeCell ref="E19:E20"/>
    <mergeCell ref="E7:E9"/>
    <mergeCell ref="F7:F14"/>
    <mergeCell ref="G7:G14"/>
    <mergeCell ref="E10:E12"/>
    <mergeCell ref="E13:E14"/>
    <mergeCell ref="E21:E23"/>
    <mergeCell ref="F21:F27"/>
    <mergeCell ref="E24:E25"/>
    <mergeCell ref="E26:E27"/>
    <mergeCell ref="E28:E30"/>
    <mergeCell ref="F28:F36"/>
    <mergeCell ref="G28:G36"/>
    <mergeCell ref="E31:E33"/>
    <mergeCell ref="E34:E36"/>
    <mergeCell ref="G37:G40"/>
    <mergeCell ref="E39:E40"/>
    <mergeCell ref="F39:F40"/>
  </mergeCells>
  <printOptions horizontalCentered="1"/>
  <pageMargins left="0.45" right="0.45" top="0.25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Ratio</vt:lpstr>
      <vt:lpstr>Ratio!Print_Area</vt:lpstr>
      <vt:lpstr>Ratio!Print_Titles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</dc:creator>
  <cp:lastModifiedBy>SALONI</cp:lastModifiedBy>
  <dcterms:created xsi:type="dcterms:W3CDTF">2024-11-05T08:15:47Z</dcterms:created>
  <dcterms:modified xsi:type="dcterms:W3CDTF">2024-11-05T08:18:21Z</dcterms:modified>
</cp:coreProperties>
</file>